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heidi-victoria_grech_gov_mt/Documents/Desktop/Xaghra Local Council/SOP/Finalised SOP - Tristen/"/>
    </mc:Choice>
  </mc:AlternateContent>
  <xr:revisionPtr revIDLastSave="259" documentId="8_{97B139F6-7996-42DA-A805-D6A9FA89F156}" xr6:coauthVersionLast="47" xr6:coauthVersionMax="47" xr10:uidLastSave="{C459BB5B-2749-48C1-8876-1001A581B8AF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Sheet1!$A$40:$L$92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F138" i="1"/>
  <c r="A265" i="1"/>
  <c r="A263" i="1"/>
  <c r="C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A173" i="1"/>
  <c r="L172" i="1"/>
  <c r="A172" i="1"/>
  <c r="H171" i="1"/>
  <c r="A168" i="1"/>
  <c r="A167" i="1"/>
  <c r="H165" i="1"/>
  <c r="A165" i="1"/>
  <c r="H164" i="1"/>
  <c r="A133" i="1"/>
  <c r="A132" i="1"/>
  <c r="H131" i="1"/>
  <c r="H269" i="1" s="1"/>
  <c r="A128" i="1"/>
  <c r="A266" i="1" s="1"/>
  <c r="A127" i="1"/>
  <c r="H263" i="1"/>
  <c r="A125" i="1"/>
  <c r="A41" i="1"/>
  <c r="L40" i="1"/>
  <c r="A40" i="1"/>
  <c r="C160" i="1"/>
  <c r="D160" i="1"/>
  <c r="C120" i="1" l="1"/>
  <c r="C29" i="1"/>
  <c r="C30" i="1" s="1"/>
  <c r="C121" i="1" s="1"/>
  <c r="D258" i="1"/>
  <c r="D29" i="1"/>
  <c r="D30" i="1" s="1"/>
  <c r="D121" i="1" s="1"/>
  <c r="D120" i="1"/>
  <c r="C122" i="1" l="1"/>
  <c r="C161" i="1" s="1"/>
  <c r="C162" i="1" s="1"/>
  <c r="C259" i="1" s="1"/>
  <c r="C260" i="1" s="1"/>
  <c r="D122" i="1"/>
  <c r="D161" i="1" s="1"/>
  <c r="D162" i="1" s="1"/>
  <c r="D259" i="1" s="1"/>
  <c r="D260" i="1" s="1"/>
  <c r="O27" i="1" l="1"/>
  <c r="O27" i="1" a="1"/>
  <c r="A136" i="1"/>
  <c r="A136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5" authorId="0" shapeId="0" xr:uid="{00000000-0006-0000-0000-00000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5" authorId="0" shapeId="0" xr:uid="{00000000-0006-0000-0000-00000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5" authorId="0" shapeId="0" xr:uid="{00000000-0006-0000-0000-00000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5" authorId="0" shapeId="0" xr:uid="{00000000-0006-0000-0000-00000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5" authorId="0" shapeId="0" xr:uid="{00000000-0006-0000-0000-00000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5" authorId="0" shapeId="0" xr:uid="{00000000-0006-0000-0000-00000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0" shapeId="0" xr:uid="{00000000-0006-0000-0000-00000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9" authorId="0" shapeId="0" xr:uid="{00000000-0006-0000-0000-00000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30" authorId="0" shapeId="0" xr:uid="{00000000-0006-0000-0000-00000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30" authorId="0" shapeId="0" xr:uid="{00000000-0006-0000-0000-00000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40" authorId="0" shapeId="0" xr:uid="{00000000-0006-0000-0000-00000C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44" authorId="0" shapeId="0" xr:uid="{00000000-0006-0000-0000-00000D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4" authorId="0" shapeId="0" xr:uid="{00000000-0006-0000-0000-00000E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4" authorId="0" shapeId="0" xr:uid="{00000000-0006-0000-0000-00000F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44" authorId="0" shapeId="0" xr:uid="{00000000-0006-0000-0000-000010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4" authorId="0" shapeId="0" xr:uid="{00000000-0006-0000-0000-000011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4" authorId="0" shapeId="0" xr:uid="{00000000-0006-0000-0000-000012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0" authorId="0" shapeId="0" xr:uid="{00000000-0006-0000-0000-000013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20" authorId="0" shapeId="0" xr:uid="{00000000-0006-0000-0000-000014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22" authorId="0" shapeId="0" xr:uid="{00000000-0006-0000-0000-000015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22" authorId="0" shapeId="0" xr:uid="{00000000-0006-0000-0000-000016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B136" authorId="0" shapeId="0" xr:uid="{00000000-0006-0000-0000-000017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36" authorId="0" shapeId="0" xr:uid="{00000000-0006-0000-0000-000018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36" authorId="0" shapeId="0" xr:uid="{00000000-0006-0000-0000-000019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36" authorId="0" shapeId="0" xr:uid="{00000000-0006-0000-0000-00001A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36" authorId="0" shapeId="0" xr:uid="{00000000-0006-0000-0000-00001B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36" authorId="0" shapeId="0" xr:uid="{00000000-0006-0000-0000-00001C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60" authorId="0" shapeId="0" xr:uid="{00000000-0006-0000-0000-00001D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60" authorId="0" shapeId="0" xr:uid="{00000000-0006-0000-0000-00001E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62" authorId="0" shapeId="0" xr:uid="{00000000-0006-0000-0000-00001F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62" authorId="0" shapeId="0" xr:uid="{00000000-0006-0000-0000-000020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172" authorId="0" shapeId="0" xr:uid="{00000000-0006-0000-0000-00002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176" authorId="0" shapeId="0" xr:uid="{00000000-0006-0000-0000-00002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76" authorId="0" shapeId="0" xr:uid="{00000000-0006-0000-0000-00002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76" authorId="0" shapeId="0" xr:uid="{00000000-0006-0000-0000-00002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76" authorId="0" shapeId="0" xr:uid="{00000000-0006-0000-0000-00002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76" authorId="0" shapeId="0" xr:uid="{00000000-0006-0000-0000-00002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76" authorId="0" shapeId="0" xr:uid="{00000000-0006-0000-0000-00002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58" authorId="0" shapeId="0" xr:uid="{00000000-0006-0000-0000-00002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58" authorId="0" shapeId="0" xr:uid="{00000000-0006-0000-0000-00002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60" authorId="0" shapeId="0" xr:uid="{00000000-0006-0000-0000-00002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60" authorId="0" shapeId="0" xr:uid="{00000000-0006-0000-0000-00002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<sst xmlns="http://schemas.openxmlformats.org/spreadsheetml/2006/main" count="496" uniqueCount="232">
  <si>
    <t>Skeda ta' Pagamenti v3 - Rapport ta' Xiri u Pagamenti</t>
  </si>
  <si>
    <t>Data: 22/11/2023 sa 28/12/2023</t>
  </si>
  <si>
    <t>Fornitur</t>
  </si>
  <si>
    <t>Ammont tal- Invoice</t>
  </si>
  <si>
    <t>Ammont    li ser Jitħallas</t>
  </si>
  <si>
    <t>Metodu*</t>
  </si>
  <si>
    <t>Deskrizzjoni</t>
  </si>
  <si>
    <t>Data tal-Invoice</t>
  </si>
  <si>
    <t>Nru. tal-Invoice</t>
  </si>
  <si>
    <t>Nru. tal-PR</t>
  </si>
  <si>
    <t>Nru. Tal-PO</t>
  </si>
  <si>
    <t>Nru. Taċ-Ċekk</t>
  </si>
  <si>
    <t>DA</t>
  </si>
  <si>
    <t>PF</t>
  </si>
  <si>
    <t>D</t>
  </si>
  <si>
    <t>Sub Total c/f</t>
  </si>
  <si>
    <t>Total</t>
  </si>
  <si>
    <t>Sindku</t>
  </si>
  <si>
    <t>D - Direct Order, DA - Direct Order Approvat, T - Tender, K - Kwotazzjonijiet</t>
  </si>
  <si>
    <t>PP - Part Payment, PF - Paid in Full.</t>
  </si>
  <si>
    <t>Proponent</t>
  </si>
  <si>
    <t>Sub Total b/f</t>
  </si>
  <si>
    <t>CIR</t>
  </si>
  <si>
    <t xml:space="preserve"> </t>
  </si>
  <si>
    <t>.</t>
  </si>
  <si>
    <t>Data: 17/10/2023 sa 21/11/2023</t>
  </si>
  <si>
    <t>Kunsill Lokali: Ix- Xagħra</t>
  </si>
  <si>
    <t>Fortunato Camilleri</t>
  </si>
  <si>
    <t>Nru. Taċ-Ċekk/ Bank Transfer</t>
  </si>
  <si>
    <t>Aaron Agius</t>
  </si>
  <si>
    <t>Marion Attard</t>
  </si>
  <si>
    <t>Sekondant</t>
  </si>
  <si>
    <t xml:space="preserve">Approvati fis-Seduta Nru: </t>
  </si>
  <si>
    <t>Segretarju Eżekuttiv</t>
  </si>
  <si>
    <t>Bartolo Catering</t>
  </si>
  <si>
    <t>Elizabeth Galea</t>
  </si>
  <si>
    <t>Wasteserv Malta Ltd</t>
  </si>
  <si>
    <t>Regjun Ghawdex</t>
  </si>
  <si>
    <t>Xaghra Youth Centre</t>
  </si>
  <si>
    <t>Raphael Refalo</t>
  </si>
  <si>
    <t>Victor John Curmi</t>
  </si>
  <si>
    <t>Aaron Aguis</t>
  </si>
  <si>
    <t>Dr Francienne Muscat</t>
  </si>
  <si>
    <t>Dr Kevin Cutajar</t>
  </si>
  <si>
    <t>Marion Rita Portelli</t>
  </si>
  <si>
    <t>Dr. Christian Zammit</t>
  </si>
  <si>
    <t>Leanne Micallef</t>
  </si>
  <si>
    <t>Joseph Xerri</t>
  </si>
  <si>
    <t xml:space="preserve">Victory Garage </t>
  </si>
  <si>
    <t>Sidroc Services LTD</t>
  </si>
  <si>
    <t>Sultech &amp; Co</t>
  </si>
  <si>
    <t>Ivan Attard</t>
  </si>
  <si>
    <t>Victro John Curmi</t>
  </si>
  <si>
    <t>J.F. Attard</t>
  </si>
  <si>
    <t>SB Construction</t>
  </si>
  <si>
    <t>Transport Malta - Gozo Office</t>
  </si>
  <si>
    <t xml:space="preserve">Lawrence Farrugia </t>
  </si>
  <si>
    <t>Victory Garage</t>
  </si>
  <si>
    <t>Galea Curmi Engineering Cons. Ltd</t>
  </si>
  <si>
    <t>Salvu Camileri &amp; Sons Ltd</t>
  </si>
  <si>
    <t>Go Plc</t>
  </si>
  <si>
    <t>Gaulitanus choir</t>
  </si>
  <si>
    <t>Mariella Xuereb</t>
  </si>
  <si>
    <t>Public Broadcasting Services Ltd</t>
  </si>
  <si>
    <t>Shaniqua Aguis</t>
  </si>
  <si>
    <t>Bonaci caterers</t>
  </si>
  <si>
    <t>image Systems Ltd</t>
  </si>
  <si>
    <t>CAMC Security</t>
  </si>
  <si>
    <t>Victoria Gauci</t>
  </si>
  <si>
    <t>Agri and Pet Supplies</t>
  </si>
  <si>
    <t>ARMS Limited</t>
  </si>
  <si>
    <t xml:space="preserve">Grazzju Caruana </t>
  </si>
  <si>
    <t>John Aguis</t>
  </si>
  <si>
    <t>Josephine Sultana</t>
  </si>
  <si>
    <t>Smart Office Supplies</t>
  </si>
  <si>
    <t>Impel Communications Ltd</t>
  </si>
  <si>
    <t>Joseph Cutajar</t>
  </si>
  <si>
    <t>George Bonello</t>
  </si>
  <si>
    <t>Joseph Formosa</t>
  </si>
  <si>
    <t>Carmel Gatt</t>
  </si>
  <si>
    <t>Road Construction Co. Ltd.</t>
  </si>
  <si>
    <t>Grezzju Caruana</t>
  </si>
  <si>
    <t>Apex</t>
  </si>
  <si>
    <t>Nicolina Sultana</t>
  </si>
  <si>
    <t>Commisioner For Revenue</t>
  </si>
  <si>
    <t>LESA</t>
  </si>
  <si>
    <t>Tal- Lajku</t>
  </si>
  <si>
    <t>Ta' Gerit</t>
  </si>
  <si>
    <t>Accountant, Public cleansing Section</t>
  </si>
  <si>
    <t>Edward Scerri</t>
  </si>
  <si>
    <t xml:space="preserve">4 6 1 9 0 </t>
  </si>
  <si>
    <t>G24-30919 G24-30929</t>
  </si>
  <si>
    <t>12/09/2024  13/09/2024</t>
  </si>
  <si>
    <t>G2430859</t>
  </si>
  <si>
    <t>37647 37598 35227</t>
  </si>
  <si>
    <t xml:space="preserve">28/08/2024 14/08/2024 11/09/2024 </t>
  </si>
  <si>
    <t xml:space="preserve">1 0 1 6 </t>
  </si>
  <si>
    <t>941/2024</t>
  </si>
  <si>
    <t>G24/30907</t>
  </si>
  <si>
    <t>3 2 1</t>
  </si>
  <si>
    <t xml:space="preserve">1 5 9 1 9 </t>
  </si>
  <si>
    <t>31 08 2024</t>
  </si>
  <si>
    <t>SC0878/24</t>
  </si>
  <si>
    <t>9 276 2 220</t>
  </si>
  <si>
    <t>09 05 2024</t>
  </si>
  <si>
    <t>09 09 2024</t>
  </si>
  <si>
    <t>1 7 2 8</t>
  </si>
  <si>
    <t>08 08 2024</t>
  </si>
  <si>
    <t xml:space="preserve">7 5 </t>
  </si>
  <si>
    <t>27 06 2024</t>
  </si>
  <si>
    <t xml:space="preserve">7 6 </t>
  </si>
  <si>
    <t>27 04 2024</t>
  </si>
  <si>
    <t xml:space="preserve">5 8 5 7 6 6 </t>
  </si>
  <si>
    <t>28 08 2024</t>
  </si>
  <si>
    <t>4 2 9 2 9 1 3</t>
  </si>
  <si>
    <t>02 09 2024</t>
  </si>
  <si>
    <t>G24/30721</t>
  </si>
  <si>
    <t>03 09 2024</t>
  </si>
  <si>
    <t>XRA2024/007</t>
  </si>
  <si>
    <t>31 07 2024</t>
  </si>
  <si>
    <t xml:space="preserve">0 4 3 6 </t>
  </si>
  <si>
    <t>3 7 24</t>
  </si>
  <si>
    <t xml:space="preserve">1 1 6 2 4 4 </t>
  </si>
  <si>
    <t xml:space="preserve">29 8 2024 </t>
  </si>
  <si>
    <t>100271/CI</t>
  </si>
  <si>
    <t>1/</t>
  </si>
  <si>
    <t>31 8 24</t>
  </si>
  <si>
    <t>24 175                24 147</t>
  </si>
  <si>
    <t>1 10 24</t>
  </si>
  <si>
    <t>3 9 1 0 5 5 1 8</t>
  </si>
  <si>
    <t xml:space="preserve">24712 712 </t>
  </si>
  <si>
    <t>05 09 2024</t>
  </si>
  <si>
    <t>104355 105354</t>
  </si>
  <si>
    <t>13/09/2024 13/09/2024</t>
  </si>
  <si>
    <t>/3/ 445986/05</t>
  </si>
  <si>
    <t>208596 208513</t>
  </si>
  <si>
    <t>1 3 6</t>
  </si>
  <si>
    <t xml:space="preserve">2 6 5 </t>
  </si>
  <si>
    <t>21 08 2024</t>
  </si>
  <si>
    <t>3 5 2 8 0 3</t>
  </si>
  <si>
    <t>19 09 2024 14 08 2024</t>
  </si>
  <si>
    <t>27 08 2024 04 09 2024</t>
  </si>
  <si>
    <t>02 09 2024 30 08 2024</t>
  </si>
  <si>
    <t>TVFB 024-24</t>
  </si>
  <si>
    <t>19 08 2024</t>
  </si>
  <si>
    <t>9 2 5 8 5 0 4 0</t>
  </si>
  <si>
    <t>01 08 2024</t>
  </si>
  <si>
    <t xml:space="preserve">6 6 </t>
  </si>
  <si>
    <t>/3/</t>
  </si>
  <si>
    <t>26 09 2024</t>
  </si>
  <si>
    <t>560 564 570     555 557</t>
  </si>
  <si>
    <t xml:space="preserve">1 7 5 7 6 </t>
  </si>
  <si>
    <t>24 09 2024</t>
  </si>
  <si>
    <t>2 2 5 3</t>
  </si>
  <si>
    <t>13 09 2024</t>
  </si>
  <si>
    <t xml:space="preserve">2 1 3 1  </t>
  </si>
  <si>
    <t>10 07 2024</t>
  </si>
  <si>
    <t>3 4 0 5 0 7 2</t>
  </si>
  <si>
    <t>30 09 2024</t>
  </si>
  <si>
    <t xml:space="preserve">1 6 8 5 1 </t>
  </si>
  <si>
    <t>18 08 2024</t>
  </si>
  <si>
    <t>2 3 8 0 8               2 3 8 0 8   7 5 2</t>
  </si>
  <si>
    <t>10 08 2024                      10 07 2024</t>
  </si>
  <si>
    <t>1 0 3 9 1 6 9         1 0 3 9 1 6 4</t>
  </si>
  <si>
    <t>18 09 2024</t>
  </si>
  <si>
    <t>Data:  17/08/2024sas-26/09/2024</t>
  </si>
  <si>
    <t>Segretarju Ezekuttiv</t>
  </si>
  <si>
    <t>n/a</t>
  </si>
  <si>
    <t>Impjegat Skala 10</t>
  </si>
  <si>
    <t>Impjegat Skala 13</t>
  </si>
  <si>
    <t>Impjegat</t>
  </si>
  <si>
    <t>Salary for the month of  September  2024</t>
  </si>
  <si>
    <t>Skeda Nru.           9/2024</t>
  </si>
  <si>
    <t>Mayor' allowance for the month of September</t>
  </si>
  <si>
    <t>Vice-Mayor's allowance for the month of September</t>
  </si>
  <si>
    <t>Councillor's allowance for the month of September</t>
  </si>
  <si>
    <t>Cleaning of various roads during the month of September 2024</t>
  </si>
  <si>
    <t>hire of hall for Day Centre</t>
  </si>
  <si>
    <t>Cleaning of various roads during the month of September 2025</t>
  </si>
  <si>
    <t>transport services</t>
  </si>
  <si>
    <t>pads for the AED Machine</t>
  </si>
  <si>
    <t>washing and cleaning of Victory Square and triq Spiera and collection of waste</t>
  </si>
  <si>
    <t>extra pick up of mixed waste</t>
  </si>
  <si>
    <t>services rendered during evaluation of tenders</t>
  </si>
  <si>
    <t>re-imbursment of expenses</t>
  </si>
  <si>
    <t xml:space="preserve">cakes for the elderly attending  Day Care Centre </t>
  </si>
  <si>
    <t>fuel</t>
  </si>
  <si>
    <t>various maintenance works</t>
  </si>
  <si>
    <t>service of enforcement officers during an activity</t>
  </si>
  <si>
    <t>cleaning service during the days of the village feast</t>
  </si>
  <si>
    <t>various metal works</t>
  </si>
  <si>
    <t>transport to airposrt</t>
  </si>
  <si>
    <t>contract's management fee - August 2024</t>
  </si>
  <si>
    <t>material for works</t>
  </si>
  <si>
    <t>rent and charges for the council telephone lines</t>
  </si>
  <si>
    <t>service rendered during a concert organised by the council</t>
  </si>
  <si>
    <t>service rendered during u concert organised by the council</t>
  </si>
  <si>
    <t>services rendered during evaluation of a tender</t>
  </si>
  <si>
    <t>services rendered during summer club for children</t>
  </si>
  <si>
    <t>food served during Figs Festival 2024</t>
  </si>
  <si>
    <t>Helwa tat-tork served during Figs Festival 2024</t>
  </si>
  <si>
    <t>lease and consumption to the printer</t>
  </si>
  <si>
    <t>rent of hall to hold summer courses for kids</t>
  </si>
  <si>
    <t>pick up of waste from Victory Square</t>
  </si>
  <si>
    <t>collection of mixed waste duirng the month of July 2024</t>
  </si>
  <si>
    <t>security services for the figs Festival 2024</t>
  </si>
  <si>
    <t>fees for dumping wste colleted from bat tal-Kus Transfer  Station</t>
  </si>
  <si>
    <t>replacement of dead trees in Victory Square</t>
  </si>
  <si>
    <t>dog bins and other signs and markings</t>
  </si>
  <si>
    <t>water and electricity bills</t>
  </si>
  <si>
    <t>various trasport for outings for the elderly</t>
  </si>
  <si>
    <t>P.A. System for an activity</t>
  </si>
  <si>
    <t>stationery</t>
  </si>
  <si>
    <t>flyer distribution for ALS Concert</t>
  </si>
  <si>
    <t>lights for concert in victory square</t>
  </si>
  <si>
    <t>mineral water and cleaning material</t>
  </si>
  <si>
    <t>services rendered during an activity organised in Calypso's cave's area</t>
  </si>
  <si>
    <t>rent and charges for telephone line</t>
  </si>
  <si>
    <t>various maintenance on street furniture</t>
  </si>
  <si>
    <t xml:space="preserve">hire of hall for the Day Care Centre </t>
  </si>
  <si>
    <t xml:space="preserve">16/08 28/08 20/08 11/07 29/07 </t>
  </si>
  <si>
    <t>watering of plants in pots in various area around Xaghra</t>
  </si>
  <si>
    <t>cold mix for patching</t>
  </si>
  <si>
    <t>transport to and from airport</t>
  </si>
  <si>
    <t>accountancy services</t>
  </si>
  <si>
    <t>service rendered at the day care centre during the months of July &amp; August</t>
  </si>
  <si>
    <t>P.A.Y.E and N.I. Of the ccouncil employees for the month of September 2024</t>
  </si>
  <si>
    <t>services rendered at the day care centre during the month of September 2024</t>
  </si>
  <si>
    <t>contraventions that was paid by EPOS transferred to Lesa</t>
  </si>
  <si>
    <t>bouqets for funerals</t>
  </si>
  <si>
    <t>services rendered during the months of July and August,2024</t>
  </si>
  <si>
    <t xml:space="preserve">party for the elderly attending day care centre sep24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</si>
</sst>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[$-409]d/mmm/yyyy;@"/>
    <numFmt numFmtId="166" formatCode="&quot;€&quot;#,##0.00"/>
    <numFmt numFmtId="167" formatCode="dd/mm/yyyy;@"/>
    <numFmt numFmtId="168" formatCode="dd/mm/yy;@"/>
  </numFmts>
  <fonts count="11" x14ac:knownFonts="1"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u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b/>
      <sz val="8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78">
    <xf numFmtId="0" fontId="0" fillId="0" borderId="0" xfId="0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165" fontId="5" fillId="0" borderId="0" xfId="0" applyNumberFormat="1" applyFont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166" fontId="6" fillId="0" borderId="1" xfId="2" applyNumberFormat="1" applyFont="1" applyFill="1" applyBorder="1" applyAlignment="1">
      <alignment vertical="center"/>
    </xf>
    <xf numFmtId="167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7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166" fontId="5" fillId="0" borderId="2" xfId="0" applyNumberFormat="1" applyFont="1" applyBorder="1" applyAlignment="1">
      <alignment vertical="center"/>
    </xf>
    <xf numFmtId="4" fontId="5" fillId="0" borderId="0" xfId="0" applyNumberFormat="1" applyFont="1" applyAlignment="1">
      <alignment vertical="center"/>
    </xf>
    <xf numFmtId="0" fontId="5" fillId="0" borderId="1" xfId="0" applyFont="1" applyBorder="1" applyAlignment="1">
      <alignment vertical="center"/>
    </xf>
    <xf numFmtId="166" fontId="5" fillId="0" borderId="1" xfId="0" applyNumberFormat="1" applyFont="1" applyBorder="1" applyAlignment="1">
      <alignment vertical="center"/>
    </xf>
    <xf numFmtId="0" fontId="5" fillId="0" borderId="0" xfId="0" applyFont="1"/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7" fillId="0" borderId="0" xfId="0" applyFont="1"/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7" fontId="6" fillId="0" borderId="1" xfId="0" applyNumberFormat="1" applyFont="1" applyBorder="1" applyAlignment="1">
      <alignment vertical="center"/>
    </xf>
    <xf numFmtId="14" fontId="6" fillId="0" borderId="1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168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vertical="center" wrapText="1"/>
    </xf>
    <xf numFmtId="0" fontId="8" fillId="0" borderId="0" xfId="0" applyFont="1"/>
    <xf numFmtId="0" fontId="5" fillId="0" borderId="0" xfId="0" applyFont="1" applyAlignment="1">
      <alignment horizontal="center"/>
    </xf>
    <xf numFmtId="1" fontId="9" fillId="0" borderId="1" xfId="0" applyNumberFormat="1" applyFont="1" applyBorder="1" applyAlignment="1">
      <alignment horizontal="center" vertical="center" wrapText="1"/>
    </xf>
    <xf numFmtId="167" fontId="9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0" fillId="0" borderId="0" xfId="0" applyFont="1"/>
    <xf numFmtId="4" fontId="5" fillId="0" borderId="1" xfId="2" applyNumberFormat="1" applyFont="1" applyFill="1" applyBorder="1" applyAlignment="1">
      <alignment horizontal="center" vertical="center"/>
    </xf>
    <xf numFmtId="4" fontId="5" fillId="0" borderId="1" xfId="2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4" fontId="5" fillId="0" borderId="0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66" fontId="6" fillId="3" borderId="8" xfId="0" applyNumberFormat="1" applyFont="1" applyFill="1" applyBorder="1" applyAlignment="1">
      <alignment horizontal="center" vertical="center"/>
    </xf>
    <xf numFmtId="166" fontId="6" fillId="3" borderId="9" xfId="0" applyNumberFormat="1" applyFont="1" applyFill="1" applyBorder="1" applyAlignment="1">
      <alignment horizontal="center" vertical="center"/>
    </xf>
    <xf numFmtId="166" fontId="6" fillId="3" borderId="2" xfId="0" applyNumberFormat="1" applyFont="1" applyFill="1" applyBorder="1" applyAlignment="1">
      <alignment horizontal="center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0" borderId="2" xfId="0" applyNumberFormat="1" applyFont="1" applyBorder="1" applyAlignment="1">
      <alignment horizontal="center" vertical="center"/>
    </xf>
    <xf numFmtId="14" fontId="6" fillId="0" borderId="8" xfId="0" applyNumberFormat="1" applyFont="1" applyBorder="1" applyAlignment="1">
      <alignment horizontal="center" vertical="center"/>
    </xf>
    <xf numFmtId="14" fontId="6" fillId="0" borderId="9" xfId="0" applyNumberFormat="1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75192</xdr:colOff>
      <xdr:row>41</xdr:row>
      <xdr:rowOff>30816</xdr:rowOff>
    </xdr:from>
    <xdr:to>
      <xdr:col>15</xdr:col>
      <xdr:colOff>339297</xdr:colOff>
      <xdr:row>47</xdr:row>
      <xdr:rowOff>89647</xdr:rowOff>
    </xdr:to>
    <xdr:sp macro="" textlink="">
      <xdr:nvSpPr>
        <xdr:cNvPr id="2" name="AutoShape 32">
          <a:extLst>
            <a:ext uri="{FF2B5EF4-FFF2-40B4-BE49-F238E27FC236}">
              <a16:creationId xmlns:a16="http://schemas.microsoft.com/office/drawing/2014/main" id="{4A638F01-8DAD-02C1-78AD-E2D274B478D4}"/>
            </a:ext>
          </a:extLst>
        </xdr:cNvPr>
        <xdr:cNvSpPr>
          <a:spLocks noChangeArrowheads="1"/>
        </xdr:cNvSpPr>
      </xdr:nvSpPr>
      <xdr:spPr bwMode="auto">
        <a:xfrm>
          <a:off x="12829167" y="11175066"/>
          <a:ext cx="2035755" cy="2192431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 sa row 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73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22"/>
  <sheetViews>
    <sheetView tabSelected="1" topLeftCell="A35" zoomScale="90" zoomScaleNormal="90" workbookViewId="0">
      <selection activeCell="B45" sqref="B45:L92"/>
    </sheetView>
  </sheetViews>
  <sheetFormatPr defaultRowHeight="15.75" x14ac:dyDescent="0.25"/>
  <cols>
    <col min="1" max="1" width="4.7109375" style="48" customWidth="1"/>
    <col min="2" max="2" width="32.28515625" style="3" bestFit="1" customWidth="1"/>
    <col min="3" max="3" width="11.42578125" style="3" customWidth="1"/>
    <col min="4" max="4" width="12.42578125" style="3" customWidth="1"/>
    <col min="5" max="6" width="5.28515625" style="31" customWidth="1"/>
    <col min="7" max="7" width="54.140625" style="3" customWidth="1"/>
    <col min="8" max="8" width="16.28515625" style="3" customWidth="1"/>
    <col min="9" max="9" width="13" style="4" customWidth="1"/>
    <col min="10" max="10" width="7.42578125" style="3" bestFit="1" customWidth="1"/>
    <col min="11" max="11" width="5.28515625" style="31" customWidth="1"/>
    <col min="12" max="12" width="21.85546875" style="13" customWidth="1"/>
    <col min="13" max="13" width="18.85546875" style="3" customWidth="1"/>
    <col min="14" max="16384" width="9.140625" style="3"/>
  </cols>
  <sheetData>
    <row r="1" spans="1:13" x14ac:dyDescent="0.25">
      <c r="A1" s="1" t="s">
        <v>26</v>
      </c>
      <c r="B1" s="2"/>
      <c r="C1" s="2"/>
      <c r="D1" s="2"/>
      <c r="E1" s="49"/>
      <c r="F1" s="49"/>
      <c r="L1" s="5" t="s">
        <v>172</v>
      </c>
    </row>
    <row r="2" spans="1:13" x14ac:dyDescent="0.25">
      <c r="A2" s="60" t="s">
        <v>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3" s="8" customFormat="1" ht="26.25" customHeight="1" x14ac:dyDescent="0.25">
      <c r="A3" s="6"/>
      <c r="B3" s="7"/>
      <c r="D3" s="9"/>
      <c r="E3" s="53"/>
      <c r="F3" s="9"/>
      <c r="G3" s="6" t="s">
        <v>165</v>
      </c>
      <c r="H3" s="10"/>
      <c r="I3" s="11"/>
      <c r="J3" s="10"/>
      <c r="K3" s="10"/>
      <c r="L3" s="12"/>
    </row>
    <row r="4" spans="1:13" ht="4.5" customHeight="1" x14ac:dyDescent="0.25">
      <c r="A4" s="2"/>
      <c r="B4" s="1"/>
      <c r="C4" s="2"/>
      <c r="D4" s="2"/>
      <c r="E4" s="49"/>
      <c r="F4" s="49"/>
      <c r="G4" s="2"/>
      <c r="H4" s="2"/>
      <c r="I4" s="2"/>
      <c r="J4" s="2"/>
      <c r="K4" s="49"/>
    </row>
    <row r="5" spans="1:13" ht="47.25" x14ac:dyDescent="0.25">
      <c r="A5" s="2"/>
      <c r="B5" s="14" t="s">
        <v>2</v>
      </c>
      <c r="C5" s="15" t="s">
        <v>3</v>
      </c>
      <c r="D5" s="16" t="s">
        <v>4</v>
      </c>
      <c r="E5" s="61" t="s">
        <v>5</v>
      </c>
      <c r="F5" s="62"/>
      <c r="G5" s="14" t="s">
        <v>6</v>
      </c>
      <c r="H5" s="15" t="s">
        <v>7</v>
      </c>
      <c r="I5" s="15" t="s">
        <v>8</v>
      </c>
      <c r="J5" s="15" t="s">
        <v>9</v>
      </c>
      <c r="K5" s="15" t="s">
        <v>10</v>
      </c>
      <c r="L5" s="15" t="s">
        <v>28</v>
      </c>
      <c r="M5" s="1"/>
    </row>
    <row r="6" spans="1:13" s="8" customFormat="1" ht="29.45" customHeight="1" x14ac:dyDescent="0.25">
      <c r="A6" s="17">
        <v>1</v>
      </c>
      <c r="B6" s="18" t="s">
        <v>166</v>
      </c>
      <c r="C6" s="66">
        <v>5572.9</v>
      </c>
      <c r="D6" s="69">
        <v>5572.9</v>
      </c>
      <c r="E6" s="52" t="s">
        <v>14</v>
      </c>
      <c r="F6" s="52" t="s">
        <v>13</v>
      </c>
      <c r="G6" s="63" t="s">
        <v>171</v>
      </c>
      <c r="H6" s="72"/>
      <c r="I6" s="75" t="s">
        <v>167</v>
      </c>
      <c r="J6" s="18"/>
      <c r="K6" s="52">
        <v>1</v>
      </c>
      <c r="L6" s="17"/>
    </row>
    <row r="7" spans="1:13" s="8" customFormat="1" ht="29.45" customHeight="1" x14ac:dyDescent="0.25">
      <c r="A7" s="17">
        <v>2</v>
      </c>
      <c r="B7" s="18" t="s">
        <v>168</v>
      </c>
      <c r="C7" s="67"/>
      <c r="D7" s="70"/>
      <c r="E7" s="52" t="s">
        <v>14</v>
      </c>
      <c r="F7" s="52" t="s">
        <v>13</v>
      </c>
      <c r="G7" s="64"/>
      <c r="H7" s="73"/>
      <c r="I7" s="76"/>
      <c r="J7" s="18"/>
      <c r="K7" s="52">
        <v>2</v>
      </c>
      <c r="L7" s="17"/>
    </row>
    <row r="8" spans="1:13" s="8" customFormat="1" ht="29.45" customHeight="1" x14ac:dyDescent="0.25">
      <c r="A8" s="17"/>
      <c r="B8" s="18" t="s">
        <v>169</v>
      </c>
      <c r="C8" s="67"/>
      <c r="D8" s="70"/>
      <c r="E8" s="52" t="s">
        <v>14</v>
      </c>
      <c r="F8" s="52" t="s">
        <v>13</v>
      </c>
      <c r="G8" s="64"/>
      <c r="H8" s="73"/>
      <c r="I8" s="76"/>
      <c r="J8" s="18"/>
      <c r="K8" s="52">
        <v>3</v>
      </c>
      <c r="L8" s="17"/>
    </row>
    <row r="9" spans="1:13" s="8" customFormat="1" ht="29.45" customHeight="1" x14ac:dyDescent="0.25">
      <c r="A9" s="17">
        <v>3</v>
      </c>
      <c r="B9" s="18" t="s">
        <v>170</v>
      </c>
      <c r="C9" s="68"/>
      <c r="D9" s="71"/>
      <c r="E9" s="52" t="s">
        <v>14</v>
      </c>
      <c r="F9" s="52" t="s">
        <v>13</v>
      </c>
      <c r="G9" s="65"/>
      <c r="H9" s="74"/>
      <c r="I9" s="77"/>
      <c r="J9" s="18"/>
      <c r="K9" s="52">
        <v>4</v>
      </c>
      <c r="L9" s="17"/>
    </row>
    <row r="10" spans="1:13" s="8" customFormat="1" x14ac:dyDescent="0.25">
      <c r="A10" s="17">
        <v>4</v>
      </c>
      <c r="B10" s="19" t="s">
        <v>40</v>
      </c>
      <c r="C10" s="20">
        <v>1110.3</v>
      </c>
      <c r="D10" s="20">
        <v>1110.3</v>
      </c>
      <c r="E10" s="55"/>
      <c r="F10" s="52" t="s">
        <v>13</v>
      </c>
      <c r="G10" s="19" t="s">
        <v>173</v>
      </c>
      <c r="H10" s="21"/>
      <c r="I10" s="17"/>
      <c r="J10" s="22"/>
      <c r="K10" s="52">
        <v>5</v>
      </c>
      <c r="L10" s="17"/>
    </row>
    <row r="11" spans="1:13" s="8" customFormat="1" ht="27.75" customHeight="1" x14ac:dyDescent="0.25">
      <c r="A11" s="17">
        <v>5</v>
      </c>
      <c r="B11" s="19" t="s">
        <v>41</v>
      </c>
      <c r="C11" s="20">
        <v>255</v>
      </c>
      <c r="D11" s="20">
        <v>255</v>
      </c>
      <c r="E11" s="55"/>
      <c r="F11" s="52" t="s">
        <v>13</v>
      </c>
      <c r="G11" s="19" t="s">
        <v>174</v>
      </c>
      <c r="H11" s="21"/>
      <c r="I11" s="17"/>
      <c r="J11" s="22"/>
      <c r="K11" s="52">
        <v>6</v>
      </c>
      <c r="L11" s="17"/>
    </row>
    <row r="12" spans="1:13" s="8" customFormat="1" x14ac:dyDescent="0.25">
      <c r="A12" s="17">
        <v>6</v>
      </c>
      <c r="B12" s="19" t="s">
        <v>42</v>
      </c>
      <c r="C12" s="20">
        <v>150</v>
      </c>
      <c r="D12" s="20">
        <v>150</v>
      </c>
      <c r="E12" s="55"/>
      <c r="F12" s="52" t="s">
        <v>13</v>
      </c>
      <c r="G12" s="19" t="s">
        <v>175</v>
      </c>
      <c r="H12" s="21"/>
      <c r="I12" s="17"/>
      <c r="J12" s="22"/>
      <c r="K12" s="52">
        <v>7</v>
      </c>
      <c r="L12" s="17"/>
    </row>
    <row r="13" spans="1:13" s="8" customFormat="1" x14ac:dyDescent="0.25">
      <c r="A13" s="17">
        <v>7</v>
      </c>
      <c r="B13" s="19" t="s">
        <v>43</v>
      </c>
      <c r="C13" s="20">
        <v>150</v>
      </c>
      <c r="D13" s="20">
        <v>150</v>
      </c>
      <c r="E13" s="55"/>
      <c r="F13" s="52" t="s">
        <v>13</v>
      </c>
      <c r="G13" s="19" t="s">
        <v>175</v>
      </c>
      <c r="H13" s="21"/>
      <c r="I13" s="23"/>
      <c r="J13" s="22"/>
      <c r="K13" s="52">
        <v>8</v>
      </c>
      <c r="L13" s="17"/>
    </row>
    <row r="14" spans="1:13" s="8" customFormat="1" x14ac:dyDescent="0.25">
      <c r="A14" s="17">
        <v>8</v>
      </c>
      <c r="B14" s="19" t="s">
        <v>44</v>
      </c>
      <c r="C14" s="20">
        <v>200</v>
      </c>
      <c r="D14" s="20">
        <v>200</v>
      </c>
      <c r="E14" s="55"/>
      <c r="F14" s="52" t="s">
        <v>13</v>
      </c>
      <c r="G14" s="19" t="s">
        <v>175</v>
      </c>
      <c r="H14" s="21"/>
      <c r="I14" s="23"/>
      <c r="J14" s="22"/>
      <c r="K14" s="52">
        <v>9</v>
      </c>
      <c r="L14" s="17"/>
    </row>
    <row r="15" spans="1:13" s="8" customFormat="1" x14ac:dyDescent="0.25">
      <c r="A15" s="17">
        <v>9</v>
      </c>
      <c r="B15" s="19" t="s">
        <v>45</v>
      </c>
      <c r="C15" s="20">
        <v>142</v>
      </c>
      <c r="D15" s="20">
        <v>142</v>
      </c>
      <c r="E15" s="55"/>
      <c r="F15" s="52" t="s">
        <v>13</v>
      </c>
      <c r="G15" s="19" t="s">
        <v>175</v>
      </c>
      <c r="H15" s="21"/>
      <c r="I15" s="22"/>
      <c r="J15" s="22"/>
      <c r="K15" s="52">
        <v>10</v>
      </c>
      <c r="L15" s="17"/>
    </row>
    <row r="16" spans="1:13" s="8" customFormat="1" x14ac:dyDescent="0.25">
      <c r="A16" s="17">
        <v>10</v>
      </c>
      <c r="B16" s="19" t="s">
        <v>46</v>
      </c>
      <c r="C16" s="20">
        <v>160</v>
      </c>
      <c r="D16" s="20">
        <v>160</v>
      </c>
      <c r="E16" s="55"/>
      <c r="F16" s="52" t="s">
        <v>13</v>
      </c>
      <c r="G16" s="19" t="s">
        <v>175</v>
      </c>
      <c r="H16" s="21"/>
      <c r="I16" s="22"/>
      <c r="J16" s="22"/>
      <c r="K16" s="52">
        <v>11</v>
      </c>
      <c r="L16" s="17"/>
    </row>
    <row r="17" spans="1:15" s="8" customFormat="1" ht="31.5" x14ac:dyDescent="0.25">
      <c r="A17" s="17">
        <v>11</v>
      </c>
      <c r="B17" s="19" t="s">
        <v>27</v>
      </c>
      <c r="C17" s="20">
        <v>230</v>
      </c>
      <c r="D17" s="20">
        <v>230</v>
      </c>
      <c r="E17" s="55"/>
      <c r="F17" s="52" t="s">
        <v>13</v>
      </c>
      <c r="G17" s="19" t="s">
        <v>176</v>
      </c>
      <c r="H17" s="21"/>
      <c r="I17" s="22"/>
      <c r="J17" s="22"/>
      <c r="K17" s="52">
        <v>12</v>
      </c>
      <c r="L17" s="17"/>
    </row>
    <row r="18" spans="1:15" s="8" customFormat="1" ht="31.5" x14ac:dyDescent="0.25">
      <c r="A18" s="17">
        <v>12</v>
      </c>
      <c r="B18" s="19" t="s">
        <v>47</v>
      </c>
      <c r="C18" s="20">
        <v>230</v>
      </c>
      <c r="D18" s="20">
        <v>230</v>
      </c>
      <c r="E18" s="55"/>
      <c r="F18" s="52" t="s">
        <v>13</v>
      </c>
      <c r="G18" s="19" t="s">
        <v>178</v>
      </c>
      <c r="H18" s="21"/>
      <c r="I18" s="22"/>
      <c r="J18" s="22"/>
      <c r="K18" s="52">
        <v>13</v>
      </c>
      <c r="L18" s="17"/>
    </row>
    <row r="19" spans="1:15" s="8" customFormat="1" x14ac:dyDescent="0.25">
      <c r="A19" s="17">
        <v>13</v>
      </c>
      <c r="B19" s="19" t="s">
        <v>38</v>
      </c>
      <c r="C19" s="20">
        <v>600</v>
      </c>
      <c r="D19" s="20">
        <v>600</v>
      </c>
      <c r="E19" s="56"/>
      <c r="F19" s="52" t="s">
        <v>13</v>
      </c>
      <c r="G19" s="19" t="s">
        <v>177</v>
      </c>
      <c r="H19" s="21">
        <v>45475</v>
      </c>
      <c r="I19" s="24">
        <v>2</v>
      </c>
      <c r="J19" s="22"/>
      <c r="K19" s="52">
        <v>14</v>
      </c>
      <c r="L19" s="17"/>
    </row>
    <row r="20" spans="1:15" s="8" customFormat="1" x14ac:dyDescent="0.25">
      <c r="A20" s="17">
        <v>14</v>
      </c>
      <c r="B20" s="19" t="s">
        <v>48</v>
      </c>
      <c r="C20" s="20">
        <v>188.8</v>
      </c>
      <c r="D20" s="20">
        <v>188.8</v>
      </c>
      <c r="E20" s="56"/>
      <c r="F20" s="52" t="s">
        <v>13</v>
      </c>
      <c r="G20" s="19" t="s">
        <v>179</v>
      </c>
      <c r="H20" s="21"/>
      <c r="I20" s="22"/>
      <c r="J20" s="22"/>
      <c r="K20" s="52">
        <v>15</v>
      </c>
      <c r="L20" s="17"/>
    </row>
    <row r="21" spans="1:15" s="8" customFormat="1" x14ac:dyDescent="0.25">
      <c r="A21" s="17">
        <v>15</v>
      </c>
      <c r="B21" s="19" t="s">
        <v>49</v>
      </c>
      <c r="C21" s="20">
        <v>53.1</v>
      </c>
      <c r="D21" s="20">
        <v>53.1</v>
      </c>
      <c r="E21" s="56"/>
      <c r="F21" s="52" t="s">
        <v>13</v>
      </c>
      <c r="G21" s="19" t="s">
        <v>180</v>
      </c>
      <c r="H21" s="21" t="s">
        <v>90</v>
      </c>
      <c r="I21" s="24">
        <v>45541</v>
      </c>
      <c r="J21" s="22"/>
      <c r="K21" s="52">
        <v>16</v>
      </c>
      <c r="L21" s="17"/>
    </row>
    <row r="22" spans="1:15" s="8" customFormat="1" ht="31.5" x14ac:dyDescent="0.25">
      <c r="A22" s="17"/>
      <c r="B22" s="19" t="s">
        <v>50</v>
      </c>
      <c r="C22" s="20">
        <v>531</v>
      </c>
      <c r="D22" s="20">
        <v>531</v>
      </c>
      <c r="E22" s="56"/>
      <c r="F22" s="52" t="s">
        <v>13</v>
      </c>
      <c r="G22" s="19" t="s">
        <v>181</v>
      </c>
      <c r="H22" s="21" t="s">
        <v>91</v>
      </c>
      <c r="I22" s="22" t="s">
        <v>92</v>
      </c>
      <c r="J22" s="22"/>
      <c r="K22" s="52">
        <v>17</v>
      </c>
      <c r="L22" s="17"/>
    </row>
    <row r="23" spans="1:15" s="8" customFormat="1" x14ac:dyDescent="0.25">
      <c r="A23" s="17">
        <v>16</v>
      </c>
      <c r="B23" s="19" t="s">
        <v>50</v>
      </c>
      <c r="C23" s="20">
        <v>70.8</v>
      </c>
      <c r="D23" s="20">
        <v>70.8</v>
      </c>
      <c r="E23" s="56"/>
      <c r="F23" s="52" t="s">
        <v>13</v>
      </c>
      <c r="G23" s="19" t="s">
        <v>182</v>
      </c>
      <c r="H23" s="21" t="s">
        <v>93</v>
      </c>
      <c r="I23" s="24">
        <v>45539</v>
      </c>
      <c r="J23" s="22"/>
      <c r="K23" s="52">
        <v>18</v>
      </c>
      <c r="L23" s="17"/>
    </row>
    <row r="24" spans="1:15" s="8" customFormat="1" x14ac:dyDescent="0.25">
      <c r="A24" s="17">
        <v>17</v>
      </c>
      <c r="B24" s="19" t="s">
        <v>51</v>
      </c>
      <c r="C24" s="20">
        <v>460</v>
      </c>
      <c r="D24" s="20">
        <v>460</v>
      </c>
      <c r="E24" s="56"/>
      <c r="F24" s="52" t="s">
        <v>13</v>
      </c>
      <c r="G24" s="19" t="s">
        <v>183</v>
      </c>
      <c r="H24" s="21"/>
      <c r="I24" s="25">
        <v>45533</v>
      </c>
      <c r="J24" s="22"/>
      <c r="K24" s="52">
        <v>19</v>
      </c>
      <c r="L24" s="17"/>
    </row>
    <row r="25" spans="1:15" s="8" customFormat="1" x14ac:dyDescent="0.25">
      <c r="A25" s="17"/>
      <c r="B25" s="19" t="s">
        <v>52</v>
      </c>
      <c r="C25" s="20">
        <v>35.99</v>
      </c>
      <c r="D25" s="20">
        <v>35.99</v>
      </c>
      <c r="E25" s="56"/>
      <c r="F25" s="52" t="s">
        <v>13</v>
      </c>
      <c r="G25" s="19" t="s">
        <v>184</v>
      </c>
      <c r="H25" s="21"/>
      <c r="I25" s="25">
        <v>45533</v>
      </c>
      <c r="J25" s="22"/>
      <c r="K25" s="52">
        <v>20</v>
      </c>
      <c r="L25" s="17"/>
    </row>
    <row r="26" spans="1:15" s="8" customFormat="1" x14ac:dyDescent="0.25">
      <c r="A26" s="17">
        <v>18</v>
      </c>
      <c r="B26" s="8" t="s">
        <v>34</v>
      </c>
      <c r="C26" s="20">
        <v>36</v>
      </c>
      <c r="D26" s="20">
        <v>36</v>
      </c>
      <c r="E26" s="56"/>
      <c r="F26" s="52" t="s">
        <v>13</v>
      </c>
      <c r="G26" s="8" t="s">
        <v>185</v>
      </c>
      <c r="H26" s="25"/>
      <c r="I26" s="24">
        <v>45546</v>
      </c>
      <c r="J26" s="22"/>
      <c r="K26" s="52">
        <v>21</v>
      </c>
      <c r="L26" s="17"/>
    </row>
    <row r="27" spans="1:15" s="8" customFormat="1" ht="47.25" x14ac:dyDescent="0.25">
      <c r="A27" s="17">
        <v>19</v>
      </c>
      <c r="B27" s="19" t="s">
        <v>53</v>
      </c>
      <c r="C27" s="20">
        <v>130</v>
      </c>
      <c r="D27" s="20">
        <v>130</v>
      </c>
      <c r="E27" s="56"/>
      <c r="F27" s="52" t="s">
        <v>13</v>
      </c>
      <c r="G27" s="19" t="s">
        <v>186</v>
      </c>
      <c r="H27" s="21" t="s">
        <v>94</v>
      </c>
      <c r="I27" s="22" t="s">
        <v>95</v>
      </c>
      <c r="J27" s="22"/>
      <c r="K27" s="52">
        <v>22</v>
      </c>
      <c r="L27" s="17"/>
      <c r="O27" s="8" cm="1">
        <f t="array" aca="1" ref="O27" ca="1">L21:O27</f>
        <v>0</v>
      </c>
    </row>
    <row r="28" spans="1:15" s="8" customFormat="1" x14ac:dyDescent="0.25">
      <c r="A28" s="17">
        <v>20</v>
      </c>
      <c r="B28" s="19" t="s">
        <v>54</v>
      </c>
      <c r="C28" s="20">
        <v>1640.2</v>
      </c>
      <c r="D28" s="20">
        <v>1640.2</v>
      </c>
      <c r="E28" s="56"/>
      <c r="F28" s="52" t="s">
        <v>13</v>
      </c>
      <c r="G28" s="19" t="s">
        <v>187</v>
      </c>
      <c r="H28" s="21" t="s">
        <v>96</v>
      </c>
      <c r="I28" s="24">
        <v>45470</v>
      </c>
      <c r="J28" s="22"/>
      <c r="K28" s="52">
        <v>23</v>
      </c>
      <c r="L28" s="17"/>
    </row>
    <row r="29" spans="1:15" x14ac:dyDescent="0.25">
      <c r="A29" s="3"/>
      <c r="B29" s="26" t="s">
        <v>15</v>
      </c>
      <c r="C29" s="27">
        <f>SUM(C6:C28)</f>
        <v>11946.09</v>
      </c>
      <c r="D29" s="27">
        <f>SUM(D6:D28)</f>
        <v>11946.09</v>
      </c>
      <c r="E29" s="28"/>
      <c r="F29" s="52"/>
    </row>
    <row r="30" spans="1:15" x14ac:dyDescent="0.25">
      <c r="A30" s="3"/>
      <c r="B30" s="29" t="s">
        <v>16</v>
      </c>
      <c r="C30" s="30">
        <f>C29</f>
        <v>11946.09</v>
      </c>
      <c r="D30" s="30">
        <f>D29</f>
        <v>11946.09</v>
      </c>
      <c r="E30" s="28"/>
      <c r="F30" s="52"/>
      <c r="H30" s="31"/>
    </row>
    <row r="31" spans="1:15" ht="4.5" customHeight="1" x14ac:dyDescent="0.25">
      <c r="A31" s="3"/>
      <c r="H31" s="32"/>
      <c r="I31" s="33"/>
      <c r="L31" s="34"/>
    </row>
    <row r="32" spans="1:15" x14ac:dyDescent="0.25">
      <c r="A32" s="3"/>
      <c r="H32" s="3" t="s">
        <v>29</v>
      </c>
      <c r="L32" s="13" t="s">
        <v>30</v>
      </c>
    </row>
    <row r="33" spans="1:13" x14ac:dyDescent="0.25">
      <c r="A33" s="31" t="s">
        <v>32</v>
      </c>
      <c r="H33" s="3" t="s">
        <v>17</v>
      </c>
      <c r="L33" s="13" t="s">
        <v>33</v>
      </c>
    </row>
    <row r="34" spans="1:13" x14ac:dyDescent="0.25">
      <c r="A34" s="3"/>
    </row>
    <row r="35" spans="1:13" ht="16.899999999999999" customHeight="1" x14ac:dyDescent="0.25">
      <c r="A35" s="31" t="s">
        <v>18</v>
      </c>
    </row>
    <row r="36" spans="1:13" x14ac:dyDescent="0.25">
      <c r="A36" s="31" t="s">
        <v>19</v>
      </c>
      <c r="H36" s="31"/>
      <c r="L36" s="3"/>
    </row>
    <row r="37" spans="1:13" ht="4.5" customHeight="1" x14ac:dyDescent="0.25">
      <c r="A37" s="3"/>
      <c r="H37" s="32"/>
      <c r="I37" s="33"/>
      <c r="L37" s="32"/>
    </row>
    <row r="38" spans="1:13" s="35" customFormat="1" x14ac:dyDescent="0.25">
      <c r="A38" s="3"/>
      <c r="B38" s="3"/>
      <c r="C38" s="3"/>
      <c r="D38" s="3"/>
      <c r="E38" s="31"/>
      <c r="F38" s="31"/>
      <c r="G38" s="3"/>
      <c r="H38" s="3"/>
      <c r="I38" s="4"/>
      <c r="J38" s="3"/>
      <c r="K38" s="31"/>
      <c r="L38" s="13"/>
    </row>
    <row r="39" spans="1:13" s="35" customFormat="1" x14ac:dyDescent="0.25">
      <c r="A39" s="3"/>
      <c r="B39" s="3"/>
      <c r="C39" s="3"/>
      <c r="D39" s="3"/>
      <c r="E39" s="31"/>
      <c r="F39" s="31"/>
      <c r="G39" s="3"/>
      <c r="H39" s="3" t="s">
        <v>20</v>
      </c>
      <c r="I39" s="4"/>
      <c r="J39" s="3"/>
      <c r="K39" s="31"/>
      <c r="L39" s="13" t="s">
        <v>31</v>
      </c>
    </row>
    <row r="40" spans="1:13" x14ac:dyDescent="0.25">
      <c r="A40" s="1" t="str">
        <f>$A$1</f>
        <v>Kunsill Lokali: Ix- Xagħra</v>
      </c>
      <c r="B40" s="2"/>
      <c r="C40" s="2"/>
      <c r="D40" s="2"/>
      <c r="E40" s="49"/>
      <c r="F40" s="49"/>
      <c r="L40" s="5" t="str">
        <f>$L$1</f>
        <v>Skeda Nru.           9/2024</v>
      </c>
    </row>
    <row r="41" spans="1:13" x14ac:dyDescent="0.25">
      <c r="A41" s="60" t="str">
        <f>A2</f>
        <v>Skeda ta' Pagamenti v3 - Rapport ta' Xiri u Pagamenti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</row>
    <row r="42" spans="1:13" s="8" customFormat="1" ht="26.25" customHeight="1" x14ac:dyDescent="0.25">
      <c r="A42" s="6"/>
      <c r="B42" s="7"/>
      <c r="D42" s="9"/>
      <c r="E42" s="9"/>
      <c r="F42" s="9"/>
      <c r="G42" s="6" t="str">
        <f>G3</f>
        <v>Data:  17/08/2024sas-26/09/2024</v>
      </c>
      <c r="H42" s="10"/>
      <c r="I42" s="11"/>
      <c r="J42" s="10"/>
      <c r="K42" s="10"/>
      <c r="L42" s="12"/>
    </row>
    <row r="43" spans="1:13" ht="4.5" customHeight="1" x14ac:dyDescent="0.25">
      <c r="A43" s="2"/>
      <c r="B43" s="1"/>
      <c r="C43" s="2"/>
      <c r="D43" s="2"/>
      <c r="E43" s="49"/>
      <c r="F43" s="49"/>
      <c r="G43" s="2"/>
      <c r="H43" s="2"/>
      <c r="I43" s="2"/>
      <c r="J43" s="2"/>
      <c r="K43" s="49"/>
    </row>
    <row r="44" spans="1:13" ht="47.25" x14ac:dyDescent="0.25">
      <c r="A44" s="2"/>
      <c r="B44" s="14" t="s">
        <v>2</v>
      </c>
      <c r="C44" s="15" t="s">
        <v>3</v>
      </c>
      <c r="D44" s="16" t="s">
        <v>4</v>
      </c>
      <c r="E44" s="61" t="s">
        <v>5</v>
      </c>
      <c r="F44" s="62"/>
      <c r="G44" s="14" t="s">
        <v>6</v>
      </c>
      <c r="H44" s="15" t="s">
        <v>7</v>
      </c>
      <c r="I44" s="15" t="s">
        <v>8</v>
      </c>
      <c r="J44" s="15" t="s">
        <v>9</v>
      </c>
      <c r="K44" s="15" t="s">
        <v>10</v>
      </c>
      <c r="L44" s="15" t="s">
        <v>11</v>
      </c>
      <c r="M44" s="1"/>
    </row>
    <row r="45" spans="1:13" s="8" customFormat="1" ht="30" customHeight="1" x14ac:dyDescent="0.25">
      <c r="A45" s="36">
        <v>21</v>
      </c>
      <c r="B45" s="19" t="s">
        <v>55</v>
      </c>
      <c r="C45" s="20">
        <v>330.4</v>
      </c>
      <c r="D45" s="20">
        <v>330.4</v>
      </c>
      <c r="E45" s="56"/>
      <c r="F45" s="55" t="s">
        <v>13</v>
      </c>
      <c r="G45" s="19" t="s">
        <v>188</v>
      </c>
      <c r="H45" s="21" t="s">
        <v>97</v>
      </c>
      <c r="I45" s="24">
        <v>45547</v>
      </c>
      <c r="J45" s="22"/>
      <c r="K45" s="52">
        <v>24</v>
      </c>
      <c r="L45" s="17"/>
    </row>
    <row r="46" spans="1:13" s="8" customFormat="1" ht="30" customHeight="1" x14ac:dyDescent="0.25">
      <c r="A46" s="37">
        <v>22</v>
      </c>
      <c r="B46" s="19" t="s">
        <v>50</v>
      </c>
      <c r="C46" s="20">
        <v>9204</v>
      </c>
      <c r="D46" s="20">
        <v>9204</v>
      </c>
      <c r="E46" s="56"/>
      <c r="F46" s="55" t="s">
        <v>13</v>
      </c>
      <c r="G46" s="19" t="s">
        <v>189</v>
      </c>
      <c r="H46" s="21" t="s">
        <v>98</v>
      </c>
      <c r="I46" s="24">
        <v>45545</v>
      </c>
      <c r="J46" s="22"/>
      <c r="K46" s="52">
        <v>25</v>
      </c>
      <c r="L46" s="17"/>
    </row>
    <row r="47" spans="1:13" s="8" customFormat="1" ht="30" customHeight="1" x14ac:dyDescent="0.25">
      <c r="A47" s="37">
        <v>23</v>
      </c>
      <c r="B47" s="19" t="s">
        <v>56</v>
      </c>
      <c r="C47" s="20">
        <v>210</v>
      </c>
      <c r="D47" s="20">
        <v>210</v>
      </c>
      <c r="E47" s="52"/>
      <c r="F47" s="55" t="s">
        <v>13</v>
      </c>
      <c r="G47" s="19" t="s">
        <v>190</v>
      </c>
      <c r="H47" s="38"/>
      <c r="I47" s="39">
        <v>45541</v>
      </c>
      <c r="J47" s="22"/>
      <c r="K47" s="52">
        <v>26</v>
      </c>
      <c r="L47" s="17"/>
    </row>
    <row r="48" spans="1:13" s="8" customFormat="1" ht="30" customHeight="1" x14ac:dyDescent="0.25">
      <c r="A48" s="37">
        <v>24</v>
      </c>
      <c r="B48" s="19" t="s">
        <v>57</v>
      </c>
      <c r="C48" s="20">
        <v>509.76</v>
      </c>
      <c r="D48" s="20">
        <v>509.76</v>
      </c>
      <c r="E48" s="55"/>
      <c r="F48" s="55" t="s">
        <v>13</v>
      </c>
      <c r="G48" s="19" t="s">
        <v>191</v>
      </c>
      <c r="H48" s="21" t="s">
        <v>99</v>
      </c>
      <c r="I48" s="24">
        <v>45504</v>
      </c>
      <c r="J48" s="22"/>
      <c r="K48" s="52">
        <v>27</v>
      </c>
      <c r="L48" s="17"/>
    </row>
    <row r="49" spans="1:12" s="8" customFormat="1" ht="30" customHeight="1" x14ac:dyDescent="0.25">
      <c r="A49" s="37">
        <v>25</v>
      </c>
      <c r="B49" s="19" t="s">
        <v>58</v>
      </c>
      <c r="C49" s="20">
        <v>116.98</v>
      </c>
      <c r="D49" s="20">
        <v>116.98</v>
      </c>
      <c r="E49" s="56"/>
      <c r="F49" s="55" t="s">
        <v>13</v>
      </c>
      <c r="G49" s="19" t="s">
        <v>192</v>
      </c>
      <c r="H49" s="21" t="s">
        <v>100</v>
      </c>
      <c r="I49" s="24">
        <v>45534</v>
      </c>
      <c r="J49" s="22"/>
      <c r="K49" s="52">
        <v>28</v>
      </c>
      <c r="L49" s="17"/>
    </row>
    <row r="50" spans="1:12" s="8" customFormat="1" ht="30" customHeight="1" x14ac:dyDescent="0.25">
      <c r="A50" s="37">
        <v>26</v>
      </c>
      <c r="B50" s="19" t="s">
        <v>59</v>
      </c>
      <c r="C50" s="20">
        <v>282.73</v>
      </c>
      <c r="D50" s="20">
        <v>282.73</v>
      </c>
      <c r="E50" s="55"/>
      <c r="F50" s="55" t="s">
        <v>13</v>
      </c>
      <c r="G50" s="19" t="s">
        <v>193</v>
      </c>
      <c r="H50" s="21" t="s">
        <v>102</v>
      </c>
      <c r="I50" s="40" t="s">
        <v>101</v>
      </c>
      <c r="J50" s="22"/>
      <c r="K50" s="52">
        <v>29</v>
      </c>
      <c r="L50" s="17"/>
    </row>
    <row r="51" spans="1:12" s="8" customFormat="1" ht="23.25" customHeight="1" x14ac:dyDescent="0.25">
      <c r="A51" s="37">
        <v>27</v>
      </c>
      <c r="B51" s="19" t="s">
        <v>60</v>
      </c>
      <c r="C51" s="20">
        <v>85.04</v>
      </c>
      <c r="D51" s="20">
        <v>85.04</v>
      </c>
      <c r="E51" s="55"/>
      <c r="F51" s="55" t="s">
        <v>13</v>
      </c>
      <c r="G51" s="19" t="s">
        <v>194</v>
      </c>
      <c r="H51" s="21" t="s">
        <v>103</v>
      </c>
      <c r="I51" s="40" t="s">
        <v>101</v>
      </c>
      <c r="J51" s="22"/>
      <c r="K51" s="52">
        <v>30</v>
      </c>
      <c r="L51" s="17"/>
    </row>
    <row r="52" spans="1:12" s="8" customFormat="1" ht="30" customHeight="1" x14ac:dyDescent="0.25">
      <c r="A52" s="37">
        <v>28</v>
      </c>
      <c r="B52" s="19" t="s">
        <v>61</v>
      </c>
      <c r="C52" s="20">
        <v>500</v>
      </c>
      <c r="D52" s="20">
        <v>500</v>
      </c>
      <c r="E52" s="55"/>
      <c r="F52" s="55" t="s">
        <v>13</v>
      </c>
      <c r="G52" s="19" t="s">
        <v>195</v>
      </c>
      <c r="H52" s="21"/>
      <c r="I52" s="40" t="s">
        <v>104</v>
      </c>
      <c r="J52" s="41"/>
      <c r="K52" s="52">
        <v>31</v>
      </c>
      <c r="L52" s="17"/>
    </row>
    <row r="53" spans="1:12" s="8" customFormat="1" ht="30" customHeight="1" x14ac:dyDescent="0.25">
      <c r="A53" s="37">
        <v>29</v>
      </c>
      <c r="B53" s="19" t="s">
        <v>62</v>
      </c>
      <c r="C53" s="20">
        <v>147.5</v>
      </c>
      <c r="D53" s="20">
        <v>147.5</v>
      </c>
      <c r="E53" s="55"/>
      <c r="F53" s="55" t="s">
        <v>13</v>
      </c>
      <c r="G53" s="19" t="s">
        <v>196</v>
      </c>
      <c r="H53" s="21" t="s">
        <v>106</v>
      </c>
      <c r="I53" s="40" t="s">
        <v>105</v>
      </c>
      <c r="J53" s="22"/>
      <c r="K53" s="52">
        <v>32</v>
      </c>
      <c r="L53" s="17"/>
    </row>
    <row r="54" spans="1:12" s="8" customFormat="1" ht="30" customHeight="1" x14ac:dyDescent="0.25">
      <c r="A54" s="37">
        <v>30</v>
      </c>
      <c r="B54" s="19" t="s">
        <v>63</v>
      </c>
      <c r="C54" s="20">
        <v>2179.46</v>
      </c>
      <c r="D54" s="20">
        <v>2179.46</v>
      </c>
      <c r="E54" s="55"/>
      <c r="F54" s="55" t="s">
        <v>13</v>
      </c>
      <c r="G54" s="19" t="s">
        <v>197</v>
      </c>
      <c r="H54" s="21" t="s">
        <v>107</v>
      </c>
      <c r="I54" s="40" t="s">
        <v>101</v>
      </c>
      <c r="J54" s="22"/>
      <c r="K54" s="52">
        <v>33</v>
      </c>
      <c r="L54" s="17"/>
    </row>
    <row r="55" spans="1:12" s="8" customFormat="1" ht="30" customHeight="1" x14ac:dyDescent="0.25">
      <c r="A55" s="37">
        <v>31</v>
      </c>
      <c r="B55" s="19" t="s">
        <v>64</v>
      </c>
      <c r="C55" s="20">
        <v>187.5</v>
      </c>
      <c r="D55" s="20">
        <v>187.5</v>
      </c>
      <c r="E55" s="57"/>
      <c r="F55" s="55" t="s">
        <v>13</v>
      </c>
      <c r="G55" s="19" t="s">
        <v>198</v>
      </c>
      <c r="H55" s="21" t="s">
        <v>125</v>
      </c>
      <c r="I55" s="40" t="s">
        <v>101</v>
      </c>
      <c r="J55" s="22"/>
      <c r="K55" s="52">
        <v>34</v>
      </c>
      <c r="L55" s="17"/>
    </row>
    <row r="56" spans="1:12" s="8" customFormat="1" ht="30" customHeight="1" x14ac:dyDescent="0.25">
      <c r="A56" s="37">
        <v>32</v>
      </c>
      <c r="B56" s="19" t="s">
        <v>65</v>
      </c>
      <c r="C56" s="20">
        <v>10620</v>
      </c>
      <c r="D56" s="20">
        <v>10620</v>
      </c>
      <c r="E56" s="56"/>
      <c r="F56" s="55" t="s">
        <v>13</v>
      </c>
      <c r="G56" s="19" t="s">
        <v>199</v>
      </c>
      <c r="H56" s="21" t="s">
        <v>108</v>
      </c>
      <c r="I56" s="40" t="s">
        <v>109</v>
      </c>
      <c r="J56" s="22"/>
      <c r="K56" s="52">
        <v>35</v>
      </c>
      <c r="L56" s="17"/>
    </row>
    <row r="57" spans="1:12" s="8" customFormat="1" ht="30" customHeight="1" x14ac:dyDescent="0.25">
      <c r="A57" s="37">
        <v>33</v>
      </c>
      <c r="B57" s="19" t="s">
        <v>65</v>
      </c>
      <c r="C57" s="20">
        <v>2900</v>
      </c>
      <c r="D57" s="20">
        <v>2900</v>
      </c>
      <c r="E57" s="56"/>
      <c r="F57" s="55" t="s">
        <v>13</v>
      </c>
      <c r="G57" s="19" t="s">
        <v>200</v>
      </c>
      <c r="H57" s="21" t="s">
        <v>110</v>
      </c>
      <c r="I57" s="40" t="s">
        <v>111</v>
      </c>
      <c r="J57" s="22"/>
      <c r="K57" s="52">
        <v>36</v>
      </c>
      <c r="L57" s="17"/>
    </row>
    <row r="58" spans="1:12" s="8" customFormat="1" ht="30" customHeight="1" x14ac:dyDescent="0.25">
      <c r="A58" s="37">
        <v>34</v>
      </c>
      <c r="B58" s="19" t="s">
        <v>66</v>
      </c>
      <c r="C58" s="20">
        <v>82.21</v>
      </c>
      <c r="D58" s="20">
        <v>82.21</v>
      </c>
      <c r="E58" s="56"/>
      <c r="F58" s="55" t="s">
        <v>13</v>
      </c>
      <c r="G58" s="19" t="s">
        <v>201</v>
      </c>
      <c r="H58" s="21" t="s">
        <v>112</v>
      </c>
      <c r="I58" s="40" t="s">
        <v>101</v>
      </c>
      <c r="J58" s="22"/>
      <c r="K58" s="52">
        <v>37</v>
      </c>
      <c r="L58" s="17"/>
    </row>
    <row r="59" spans="1:12" s="8" customFormat="1" ht="30" customHeight="1" x14ac:dyDescent="0.25">
      <c r="A59" s="37">
        <v>35</v>
      </c>
      <c r="B59" s="19" t="s">
        <v>45</v>
      </c>
      <c r="C59" s="20">
        <v>66.510000000000005</v>
      </c>
      <c r="D59" s="20">
        <v>66.510000000000005</v>
      </c>
      <c r="E59" s="56"/>
      <c r="F59" s="55" t="s">
        <v>13</v>
      </c>
      <c r="G59" s="19" t="s">
        <v>184</v>
      </c>
      <c r="H59" s="21" t="s">
        <v>114</v>
      </c>
      <c r="I59" s="40" t="s">
        <v>113</v>
      </c>
      <c r="J59" s="22"/>
      <c r="K59" s="52">
        <v>38</v>
      </c>
      <c r="L59" s="17"/>
    </row>
    <row r="60" spans="1:12" s="8" customFormat="1" ht="30" customHeight="1" x14ac:dyDescent="0.25">
      <c r="A60" s="37">
        <v>36</v>
      </c>
      <c r="B60" s="19" t="s">
        <v>38</v>
      </c>
      <c r="C60" s="20">
        <v>150</v>
      </c>
      <c r="D60" s="20">
        <v>150</v>
      </c>
      <c r="E60" s="56"/>
      <c r="F60" s="55" t="s">
        <v>13</v>
      </c>
      <c r="G60" s="19" t="s">
        <v>202</v>
      </c>
      <c r="H60" s="21" t="s">
        <v>125</v>
      </c>
      <c r="I60" s="40" t="s">
        <v>115</v>
      </c>
      <c r="J60" s="22"/>
      <c r="K60" s="52">
        <v>39</v>
      </c>
      <c r="L60" s="17"/>
    </row>
    <row r="61" spans="1:12" s="8" customFormat="1" ht="30" customHeight="1" x14ac:dyDescent="0.25">
      <c r="A61" s="37">
        <v>37</v>
      </c>
      <c r="B61" s="19" t="s">
        <v>50</v>
      </c>
      <c r="C61" s="20">
        <v>318.60000000000002</v>
      </c>
      <c r="D61" s="20">
        <v>318.60000000000002</v>
      </c>
      <c r="E61" s="56"/>
      <c r="F61" s="55" t="s">
        <v>13</v>
      </c>
      <c r="G61" s="19" t="s">
        <v>203</v>
      </c>
      <c r="H61" s="21" t="s">
        <v>116</v>
      </c>
      <c r="I61" s="22" t="s">
        <v>117</v>
      </c>
      <c r="J61" s="22"/>
      <c r="K61" s="52">
        <v>40</v>
      </c>
      <c r="L61" s="17"/>
    </row>
    <row r="62" spans="1:12" s="8" customFormat="1" ht="30" customHeight="1" x14ac:dyDescent="0.25">
      <c r="A62" s="37">
        <v>38</v>
      </c>
      <c r="B62" s="19" t="s">
        <v>37</v>
      </c>
      <c r="C62" s="20">
        <v>6475.22</v>
      </c>
      <c r="D62" s="20">
        <v>6475.22</v>
      </c>
      <c r="E62" s="56"/>
      <c r="F62" s="55" t="s">
        <v>13</v>
      </c>
      <c r="G62" s="19" t="s">
        <v>204</v>
      </c>
      <c r="H62" s="21" t="s">
        <v>118</v>
      </c>
      <c r="I62" s="40" t="s">
        <v>119</v>
      </c>
      <c r="J62" s="22"/>
      <c r="K62" s="52">
        <v>41</v>
      </c>
      <c r="L62" s="17"/>
    </row>
    <row r="63" spans="1:12" s="8" customFormat="1" ht="30" customHeight="1" x14ac:dyDescent="0.25">
      <c r="A63" s="37">
        <v>39</v>
      </c>
      <c r="B63" s="19" t="s">
        <v>67</v>
      </c>
      <c r="C63" s="20">
        <v>346.92</v>
      </c>
      <c r="D63" s="20">
        <v>346.92</v>
      </c>
      <c r="E63" s="56"/>
      <c r="F63" s="55" t="s">
        <v>13</v>
      </c>
      <c r="G63" s="19" t="s">
        <v>205</v>
      </c>
      <c r="H63" s="21" t="s">
        <v>120</v>
      </c>
      <c r="I63" s="40" t="s">
        <v>121</v>
      </c>
      <c r="J63" s="22"/>
      <c r="K63" s="52">
        <v>42</v>
      </c>
      <c r="L63" s="17"/>
    </row>
    <row r="64" spans="1:12" s="8" customFormat="1" ht="30" customHeight="1" x14ac:dyDescent="0.25">
      <c r="A64" s="37">
        <v>40</v>
      </c>
      <c r="B64" s="19" t="s">
        <v>68</v>
      </c>
      <c r="C64" s="20">
        <v>187.5</v>
      </c>
      <c r="D64" s="20">
        <v>187.5</v>
      </c>
      <c r="E64" s="56"/>
      <c r="F64" s="55" t="s">
        <v>13</v>
      </c>
      <c r="G64" s="19" t="s">
        <v>198</v>
      </c>
      <c r="H64" s="21" t="s">
        <v>125</v>
      </c>
      <c r="I64" s="24">
        <v>45546</v>
      </c>
      <c r="J64" s="22"/>
      <c r="K64" s="52">
        <v>43</v>
      </c>
      <c r="L64" s="17"/>
    </row>
    <row r="65" spans="1:12" s="8" customFormat="1" ht="30" customHeight="1" x14ac:dyDescent="0.25">
      <c r="A65" s="37"/>
      <c r="B65" s="19" t="s">
        <v>36</v>
      </c>
      <c r="C65" s="20">
        <v>335.6</v>
      </c>
      <c r="D65" s="20">
        <v>335.6</v>
      </c>
      <c r="E65" s="56"/>
      <c r="F65" s="55" t="s">
        <v>13</v>
      </c>
      <c r="G65" s="19" t="s">
        <v>206</v>
      </c>
      <c r="H65" s="21" t="s">
        <v>122</v>
      </c>
      <c r="I65" s="40" t="s">
        <v>123</v>
      </c>
      <c r="J65" s="22"/>
      <c r="K65" s="52">
        <v>44</v>
      </c>
      <c r="L65" s="17"/>
    </row>
    <row r="66" spans="1:12" s="8" customFormat="1" ht="30" customHeight="1" x14ac:dyDescent="0.25">
      <c r="A66" s="37"/>
      <c r="B66" s="19" t="s">
        <v>69</v>
      </c>
      <c r="C66" s="20">
        <v>1246.94</v>
      </c>
      <c r="D66" s="20">
        <v>1246.94</v>
      </c>
      <c r="E66" s="56"/>
      <c r="F66" s="55" t="s">
        <v>13</v>
      </c>
      <c r="G66" s="19" t="s">
        <v>207</v>
      </c>
      <c r="H66" s="21" t="s">
        <v>124</v>
      </c>
      <c r="I66" s="40" t="s">
        <v>126</v>
      </c>
      <c r="J66" s="22"/>
      <c r="K66" s="52">
        <v>45</v>
      </c>
      <c r="L66" s="17"/>
    </row>
    <row r="67" spans="1:12" s="8" customFormat="1" ht="31.5" x14ac:dyDescent="0.25">
      <c r="A67" s="37"/>
      <c r="B67" s="19" t="s">
        <v>39</v>
      </c>
      <c r="C67" s="20">
        <v>2638.48</v>
      </c>
      <c r="D67" s="20">
        <v>2638.48</v>
      </c>
      <c r="E67" s="56"/>
      <c r="F67" s="55" t="s">
        <v>13</v>
      </c>
      <c r="G67" s="19" t="s">
        <v>208</v>
      </c>
      <c r="H67" s="21" t="s">
        <v>127</v>
      </c>
      <c r="I67" s="40" t="s">
        <v>140</v>
      </c>
      <c r="J67" s="22"/>
      <c r="K67" s="52">
        <v>46</v>
      </c>
      <c r="L67" s="17"/>
    </row>
    <row r="68" spans="1:12" s="8" customFormat="1" ht="30" customHeight="1" x14ac:dyDescent="0.25">
      <c r="A68" s="37"/>
      <c r="B68" s="19" t="s">
        <v>70</v>
      </c>
      <c r="C68" s="20">
        <v>499.81</v>
      </c>
      <c r="D68" s="20">
        <v>499.81</v>
      </c>
      <c r="E68" s="56"/>
      <c r="F68" s="55" t="s">
        <v>13</v>
      </c>
      <c r="G68" s="19" t="s">
        <v>209</v>
      </c>
      <c r="H68" s="21" t="s">
        <v>129</v>
      </c>
      <c r="I68" s="40" t="s">
        <v>128</v>
      </c>
      <c r="J68" s="22"/>
      <c r="K68" s="52">
        <v>47</v>
      </c>
      <c r="L68" s="17"/>
    </row>
    <row r="69" spans="1:12" s="8" customFormat="1" ht="24" customHeight="1" x14ac:dyDescent="0.25">
      <c r="A69" s="37"/>
      <c r="B69" s="19" t="s">
        <v>71</v>
      </c>
      <c r="C69" s="20">
        <v>696.2</v>
      </c>
      <c r="D69" s="20">
        <v>696.2</v>
      </c>
      <c r="E69" s="56"/>
      <c r="F69" s="55" t="s">
        <v>13</v>
      </c>
      <c r="G69" s="19" t="s">
        <v>210</v>
      </c>
      <c r="H69" s="18" t="s">
        <v>132</v>
      </c>
      <c r="I69" s="42" t="s">
        <v>133</v>
      </c>
      <c r="J69" s="22"/>
      <c r="K69" s="52">
        <v>48</v>
      </c>
      <c r="L69" s="17"/>
    </row>
    <row r="70" spans="1:12" s="8" customFormat="1" ht="30" customHeight="1" x14ac:dyDescent="0.25">
      <c r="A70" s="37"/>
      <c r="B70" s="19" t="s">
        <v>72</v>
      </c>
      <c r="C70" s="20">
        <v>550</v>
      </c>
      <c r="D70" s="20">
        <v>550</v>
      </c>
      <c r="E70" s="56"/>
      <c r="F70" s="55" t="s">
        <v>13</v>
      </c>
      <c r="G70" s="19" t="s">
        <v>211</v>
      </c>
      <c r="H70" s="21" t="s">
        <v>130</v>
      </c>
      <c r="I70" s="40" t="s">
        <v>131</v>
      </c>
      <c r="J70" s="22"/>
      <c r="K70" s="52">
        <v>49</v>
      </c>
      <c r="L70" s="17"/>
    </row>
    <row r="71" spans="1:12" s="8" customFormat="1" ht="30" customHeight="1" x14ac:dyDescent="0.25">
      <c r="A71" s="37"/>
      <c r="B71" s="19" t="s">
        <v>73</v>
      </c>
      <c r="C71" s="20">
        <v>98.96</v>
      </c>
      <c r="D71" s="20">
        <v>98.96</v>
      </c>
      <c r="E71" s="56"/>
      <c r="F71" s="55" t="s">
        <v>13</v>
      </c>
      <c r="G71" s="19" t="s">
        <v>184</v>
      </c>
      <c r="H71" s="21" t="s">
        <v>134</v>
      </c>
      <c r="I71" s="40" t="s">
        <v>141</v>
      </c>
      <c r="J71" s="22"/>
      <c r="K71" s="52">
        <v>50</v>
      </c>
      <c r="L71" s="17"/>
    </row>
    <row r="72" spans="1:12" s="8" customFormat="1" ht="30" customHeight="1" x14ac:dyDescent="0.25">
      <c r="A72" s="37"/>
      <c r="B72" s="19" t="s">
        <v>74</v>
      </c>
      <c r="C72" s="20">
        <v>80.63</v>
      </c>
      <c r="D72" s="20">
        <v>80.63</v>
      </c>
      <c r="E72" s="56"/>
      <c r="F72" s="55" t="s">
        <v>13</v>
      </c>
      <c r="G72" s="19" t="s">
        <v>212</v>
      </c>
      <c r="H72" s="21" t="s">
        <v>135</v>
      </c>
      <c r="I72" s="40" t="s">
        <v>142</v>
      </c>
      <c r="J72" s="22"/>
      <c r="K72" s="52">
        <v>51</v>
      </c>
      <c r="L72" s="17"/>
    </row>
    <row r="73" spans="1:12" s="8" customFormat="1" ht="30" customHeight="1" x14ac:dyDescent="0.25">
      <c r="A73" s="37"/>
      <c r="B73" s="19" t="s">
        <v>75</v>
      </c>
      <c r="C73" s="20">
        <v>590</v>
      </c>
      <c r="D73" s="20">
        <v>590</v>
      </c>
      <c r="E73" s="56"/>
      <c r="F73" s="55" t="s">
        <v>13</v>
      </c>
      <c r="G73" s="19" t="s">
        <v>213</v>
      </c>
      <c r="H73" s="21" t="s">
        <v>136</v>
      </c>
      <c r="I73" s="40" t="s">
        <v>113</v>
      </c>
      <c r="J73" s="22"/>
      <c r="K73" s="52">
        <v>52</v>
      </c>
      <c r="L73" s="17"/>
    </row>
    <row r="74" spans="1:12" s="8" customFormat="1" ht="30" customHeight="1" x14ac:dyDescent="0.25">
      <c r="A74" s="37"/>
      <c r="B74" s="19" t="s">
        <v>76</v>
      </c>
      <c r="C74" s="20">
        <v>1062</v>
      </c>
      <c r="D74" s="20">
        <v>1062</v>
      </c>
      <c r="E74" s="56"/>
      <c r="F74" s="55" t="s">
        <v>13</v>
      </c>
      <c r="G74" s="19" t="s">
        <v>214</v>
      </c>
      <c r="H74" s="21" t="s">
        <v>137</v>
      </c>
      <c r="I74" s="40">
        <v>22</v>
      </c>
      <c r="J74" s="22"/>
      <c r="K74" s="52">
        <v>53</v>
      </c>
      <c r="L74" s="17"/>
    </row>
    <row r="75" spans="1:12" s="8" customFormat="1" ht="30" customHeight="1" x14ac:dyDescent="0.25">
      <c r="A75" s="37"/>
      <c r="B75" s="19" t="s">
        <v>35</v>
      </c>
      <c r="C75" s="20">
        <v>108.21</v>
      </c>
      <c r="D75" s="20">
        <v>108.21</v>
      </c>
      <c r="E75" s="56"/>
      <c r="F75" s="55" t="s">
        <v>13</v>
      </c>
      <c r="G75" s="19" t="s">
        <v>215</v>
      </c>
      <c r="H75" s="21" t="s">
        <v>139</v>
      </c>
      <c r="I75" s="40" t="s">
        <v>138</v>
      </c>
      <c r="J75" s="22"/>
      <c r="K75" s="52">
        <v>54</v>
      </c>
      <c r="L75" s="17"/>
    </row>
    <row r="76" spans="1:12" s="8" customFormat="1" ht="30" customHeight="1" x14ac:dyDescent="0.25">
      <c r="A76" s="37"/>
      <c r="B76" s="19" t="s">
        <v>77</v>
      </c>
      <c r="C76" s="20">
        <v>350</v>
      </c>
      <c r="D76" s="20">
        <v>350</v>
      </c>
      <c r="E76" s="56"/>
      <c r="F76" s="55" t="s">
        <v>13</v>
      </c>
      <c r="G76" s="19" t="s">
        <v>216</v>
      </c>
      <c r="H76" s="21" t="s">
        <v>143</v>
      </c>
      <c r="I76" s="40" t="s">
        <v>144</v>
      </c>
      <c r="J76" s="22"/>
      <c r="K76" s="52">
        <v>55</v>
      </c>
      <c r="L76" s="17"/>
    </row>
    <row r="77" spans="1:12" s="8" customFormat="1" ht="30" customHeight="1" x14ac:dyDescent="0.25">
      <c r="A77" s="37"/>
      <c r="B77" s="19" t="s">
        <v>60</v>
      </c>
      <c r="C77" s="20">
        <v>168.81</v>
      </c>
      <c r="D77" s="20">
        <v>168.81</v>
      </c>
      <c r="E77" s="56"/>
      <c r="F77" s="55" t="s">
        <v>13</v>
      </c>
      <c r="G77" s="19" t="s">
        <v>217</v>
      </c>
      <c r="H77" s="21" t="s">
        <v>145</v>
      </c>
      <c r="I77" s="40" t="s">
        <v>146</v>
      </c>
      <c r="J77" s="22"/>
      <c r="K77" s="52">
        <v>56</v>
      </c>
      <c r="L77" s="17"/>
    </row>
    <row r="78" spans="1:12" s="8" customFormat="1" ht="30" customHeight="1" x14ac:dyDescent="0.25">
      <c r="A78" s="37"/>
      <c r="B78" s="19" t="s">
        <v>78</v>
      </c>
      <c r="C78" s="20">
        <v>555</v>
      </c>
      <c r="D78" s="20">
        <v>555</v>
      </c>
      <c r="E78" s="56"/>
      <c r="F78" s="55" t="s">
        <v>13</v>
      </c>
      <c r="G78" s="19" t="s">
        <v>218</v>
      </c>
      <c r="H78" s="21" t="s">
        <v>147</v>
      </c>
      <c r="I78" s="40"/>
      <c r="J78" s="22"/>
      <c r="K78" s="52">
        <v>57</v>
      </c>
      <c r="L78" s="17"/>
    </row>
    <row r="79" spans="1:12" s="8" customFormat="1" ht="30" customHeight="1" x14ac:dyDescent="0.25">
      <c r="A79" s="37"/>
      <c r="B79" s="19" t="s">
        <v>38</v>
      </c>
      <c r="C79" s="20">
        <v>550</v>
      </c>
      <c r="D79" s="20">
        <v>550</v>
      </c>
      <c r="E79" s="56"/>
      <c r="F79" s="55" t="s">
        <v>13</v>
      </c>
      <c r="G79" s="8" t="s">
        <v>219</v>
      </c>
      <c r="H79" s="21" t="s">
        <v>148</v>
      </c>
      <c r="I79" s="40" t="s">
        <v>149</v>
      </c>
      <c r="J79" s="22"/>
      <c r="K79" s="52">
        <v>58</v>
      </c>
      <c r="L79" s="17"/>
    </row>
    <row r="80" spans="1:12" s="8" customFormat="1" ht="36" x14ac:dyDescent="0.25">
      <c r="A80" s="37"/>
      <c r="B80" s="19" t="s">
        <v>79</v>
      </c>
      <c r="C80" s="20">
        <v>810</v>
      </c>
      <c r="D80" s="20">
        <v>810</v>
      </c>
      <c r="E80" s="56"/>
      <c r="F80" s="55" t="s">
        <v>13</v>
      </c>
      <c r="G80" s="19" t="s">
        <v>221</v>
      </c>
      <c r="H80" s="51" t="s">
        <v>150</v>
      </c>
      <c r="I80" s="50" t="s">
        <v>220</v>
      </c>
      <c r="J80" s="22"/>
      <c r="K80" s="52">
        <v>59</v>
      </c>
      <c r="L80" s="17"/>
    </row>
    <row r="81" spans="1:12" s="8" customFormat="1" ht="30" customHeight="1" x14ac:dyDescent="0.25">
      <c r="A81" s="37"/>
      <c r="B81" s="19" t="s">
        <v>80</v>
      </c>
      <c r="C81" s="20">
        <v>112.1</v>
      </c>
      <c r="D81" s="20">
        <v>112.1</v>
      </c>
      <c r="E81" s="56"/>
      <c r="F81" s="55" t="s">
        <v>13</v>
      </c>
      <c r="G81" s="19" t="s">
        <v>222</v>
      </c>
      <c r="H81" s="21" t="s">
        <v>151</v>
      </c>
      <c r="I81" s="40" t="s">
        <v>152</v>
      </c>
      <c r="J81" s="22"/>
      <c r="K81" s="52">
        <v>60</v>
      </c>
      <c r="L81" s="17"/>
    </row>
    <row r="82" spans="1:12" s="8" customFormat="1" ht="30" customHeight="1" x14ac:dyDescent="0.25">
      <c r="A82" s="37"/>
      <c r="B82" s="19" t="s">
        <v>81</v>
      </c>
      <c r="C82" s="20">
        <v>708</v>
      </c>
      <c r="D82" s="20">
        <v>708</v>
      </c>
      <c r="E82" s="56"/>
      <c r="F82" s="55" t="s">
        <v>13</v>
      </c>
      <c r="G82" s="19" t="s">
        <v>223</v>
      </c>
      <c r="H82" s="21" t="s">
        <v>153</v>
      </c>
      <c r="I82" s="40" t="s">
        <v>154</v>
      </c>
      <c r="J82" s="22"/>
      <c r="K82" s="52">
        <v>61</v>
      </c>
      <c r="L82" s="17"/>
    </row>
    <row r="83" spans="1:12" s="8" customFormat="1" ht="30" customHeight="1" x14ac:dyDescent="0.25">
      <c r="A83" s="37"/>
      <c r="B83" s="19" t="s">
        <v>82</v>
      </c>
      <c r="C83" s="20">
        <v>3752.4</v>
      </c>
      <c r="D83" s="20">
        <v>3752.4</v>
      </c>
      <c r="E83" s="56"/>
      <c r="F83" s="55" t="s">
        <v>13</v>
      </c>
      <c r="G83" s="19" t="s">
        <v>224</v>
      </c>
      <c r="H83" s="21" t="s">
        <v>155</v>
      </c>
      <c r="I83" s="40" t="s">
        <v>156</v>
      </c>
      <c r="J83" s="22"/>
      <c r="K83" s="52">
        <v>62</v>
      </c>
      <c r="L83" s="17">
        <v>13168</v>
      </c>
    </row>
    <row r="84" spans="1:12" s="8" customFormat="1" ht="30" customHeight="1" x14ac:dyDescent="0.25">
      <c r="A84" s="37"/>
      <c r="B84" s="19" t="s">
        <v>83</v>
      </c>
      <c r="C84" s="20">
        <v>430</v>
      </c>
      <c r="D84" s="20">
        <v>430</v>
      </c>
      <c r="E84" s="56"/>
      <c r="F84" s="55" t="s">
        <v>13</v>
      </c>
      <c r="G84" s="19" t="s">
        <v>225</v>
      </c>
      <c r="H84" s="21" t="s">
        <v>157</v>
      </c>
      <c r="I84" s="40" t="s">
        <v>158</v>
      </c>
      <c r="J84" s="22"/>
      <c r="K84" s="52">
        <v>63</v>
      </c>
      <c r="L84" s="17">
        <v>13169</v>
      </c>
    </row>
    <row r="85" spans="1:12" s="8" customFormat="1" ht="30" customHeight="1" x14ac:dyDescent="0.25">
      <c r="A85" s="37"/>
      <c r="B85" s="19" t="s">
        <v>84</v>
      </c>
      <c r="C85" s="20">
        <v>3226.92</v>
      </c>
      <c r="D85" s="20">
        <v>3226.92</v>
      </c>
      <c r="E85" s="56"/>
      <c r="F85" s="55" t="s">
        <v>13</v>
      </c>
      <c r="G85" s="19" t="s">
        <v>226</v>
      </c>
      <c r="H85" s="21"/>
      <c r="I85" s="40"/>
      <c r="J85" s="22"/>
      <c r="K85" s="52">
        <v>64</v>
      </c>
      <c r="L85" s="17">
        <v>13180</v>
      </c>
    </row>
    <row r="86" spans="1:12" s="8" customFormat="1" ht="30" customHeight="1" x14ac:dyDescent="0.25">
      <c r="A86" s="37"/>
      <c r="B86" s="19" t="s">
        <v>83</v>
      </c>
      <c r="C86" s="20">
        <v>160</v>
      </c>
      <c r="D86" s="20">
        <v>160</v>
      </c>
      <c r="E86" s="56"/>
      <c r="F86" s="55" t="s">
        <v>13</v>
      </c>
      <c r="G86" s="19" t="s">
        <v>227</v>
      </c>
      <c r="H86" s="21"/>
      <c r="I86" s="40"/>
      <c r="J86" s="22"/>
      <c r="K86" s="52">
        <v>65</v>
      </c>
      <c r="L86" s="17">
        <v>13181</v>
      </c>
    </row>
    <row r="87" spans="1:12" s="8" customFormat="1" ht="30" customHeight="1" x14ac:dyDescent="0.25">
      <c r="A87" s="37"/>
      <c r="B87" s="19" t="s">
        <v>85</v>
      </c>
      <c r="C87" s="20">
        <v>151.38999999999999</v>
      </c>
      <c r="D87" s="20">
        <v>151.38999999999999</v>
      </c>
      <c r="E87" s="56"/>
      <c r="F87" s="55" t="s">
        <v>13</v>
      </c>
      <c r="G87" s="19" t="s">
        <v>228</v>
      </c>
      <c r="H87" s="21"/>
      <c r="I87" s="40"/>
      <c r="J87" s="22"/>
      <c r="K87" s="52">
        <v>66</v>
      </c>
      <c r="L87" s="17">
        <v>13182</v>
      </c>
    </row>
    <row r="88" spans="1:12" s="8" customFormat="1" ht="30" customHeight="1" x14ac:dyDescent="0.25">
      <c r="A88" s="37"/>
      <c r="B88" s="19" t="s">
        <v>86</v>
      </c>
      <c r="C88" s="20">
        <v>269.5</v>
      </c>
      <c r="D88" s="20">
        <v>269.5</v>
      </c>
      <c r="E88" s="56"/>
      <c r="F88" s="55" t="s">
        <v>13</v>
      </c>
      <c r="G88" s="8" t="s">
        <v>231</v>
      </c>
      <c r="H88" s="21" t="s">
        <v>159</v>
      </c>
      <c r="I88" s="40" t="s">
        <v>160</v>
      </c>
      <c r="J88" s="22"/>
      <c r="K88" s="52">
        <v>67</v>
      </c>
      <c r="L88" s="17">
        <v>13196</v>
      </c>
    </row>
    <row r="89" spans="1:12" s="8" customFormat="1" ht="30" customHeight="1" x14ac:dyDescent="0.25">
      <c r="A89" s="37"/>
      <c r="B89" s="19" t="s">
        <v>87</v>
      </c>
      <c r="C89" s="20">
        <v>50</v>
      </c>
      <c r="D89" s="20">
        <v>50</v>
      </c>
      <c r="E89" s="56"/>
      <c r="F89" s="55" t="s">
        <v>13</v>
      </c>
      <c r="G89" s="19" t="s">
        <v>229</v>
      </c>
      <c r="H89" s="21" t="s">
        <v>161</v>
      </c>
      <c r="I89" s="40" t="s">
        <v>162</v>
      </c>
      <c r="J89" s="22"/>
      <c r="K89" s="52">
        <v>68</v>
      </c>
      <c r="L89" s="17">
        <v>13197</v>
      </c>
    </row>
    <row r="90" spans="1:12" s="8" customFormat="1" ht="30" customHeight="1" x14ac:dyDescent="0.25">
      <c r="A90" s="37"/>
      <c r="B90" s="19" t="s">
        <v>88</v>
      </c>
      <c r="C90" s="20">
        <v>405.3</v>
      </c>
      <c r="D90" s="20">
        <v>405.3</v>
      </c>
      <c r="E90" s="56"/>
      <c r="F90" s="55" t="s">
        <v>13</v>
      </c>
      <c r="G90" s="19" t="s">
        <v>230</v>
      </c>
      <c r="H90" s="21" t="s">
        <v>163</v>
      </c>
      <c r="I90" s="40" t="s">
        <v>164</v>
      </c>
      <c r="J90" s="22"/>
      <c r="K90" s="52">
        <v>69</v>
      </c>
      <c r="L90" s="17">
        <v>13198</v>
      </c>
    </row>
    <row r="91" spans="1:12" s="8" customFormat="1" ht="30" customHeight="1" x14ac:dyDescent="0.25">
      <c r="A91" s="37"/>
      <c r="B91" s="19" t="s">
        <v>89</v>
      </c>
      <c r="C91" s="20">
        <v>4289.95</v>
      </c>
      <c r="D91" s="20">
        <v>4289.95</v>
      </c>
      <c r="E91" s="56"/>
      <c r="F91" s="55" t="s">
        <v>13</v>
      </c>
      <c r="G91" s="19"/>
      <c r="H91" s="21"/>
      <c r="I91" s="40"/>
      <c r="J91" s="22"/>
      <c r="K91" s="52">
        <v>70</v>
      </c>
      <c r="L91" s="17"/>
    </row>
    <row r="92" spans="1:12" s="8" customFormat="1" ht="30" customHeight="1" x14ac:dyDescent="0.25">
      <c r="A92" s="37"/>
      <c r="B92" s="19" t="s">
        <v>85</v>
      </c>
      <c r="C92" s="20">
        <v>488</v>
      </c>
      <c r="D92" s="20">
        <v>488</v>
      </c>
      <c r="E92" s="56"/>
      <c r="F92" s="55" t="s">
        <v>13</v>
      </c>
      <c r="G92" s="19"/>
      <c r="H92" s="21"/>
      <c r="I92" s="40"/>
      <c r="J92" s="22"/>
      <c r="K92" s="52">
        <v>71</v>
      </c>
      <c r="L92" s="17"/>
    </row>
    <row r="93" spans="1:12" s="8" customFormat="1" ht="30" customHeight="1" x14ac:dyDescent="0.25">
      <c r="A93" s="37"/>
      <c r="B93" s="19"/>
      <c r="C93" s="20"/>
      <c r="D93" s="20"/>
      <c r="E93" s="56"/>
      <c r="F93" s="55"/>
      <c r="G93" s="19"/>
      <c r="H93" s="21"/>
      <c r="I93" s="40"/>
      <c r="J93" s="22"/>
      <c r="K93" s="52"/>
      <c r="L93" s="17"/>
    </row>
    <row r="94" spans="1:12" s="8" customFormat="1" ht="30" customHeight="1" x14ac:dyDescent="0.25">
      <c r="A94" s="37"/>
      <c r="B94" s="19"/>
      <c r="C94" s="20"/>
      <c r="D94" s="20"/>
      <c r="E94" s="56"/>
      <c r="F94" s="55"/>
      <c r="G94" s="19"/>
      <c r="H94" s="21"/>
      <c r="I94" s="40"/>
      <c r="J94" s="22"/>
      <c r="K94" s="52"/>
      <c r="L94" s="17"/>
    </row>
    <row r="95" spans="1:12" s="8" customFormat="1" ht="30" customHeight="1" x14ac:dyDescent="0.25">
      <c r="A95" s="37"/>
      <c r="B95" s="19"/>
      <c r="C95" s="20"/>
      <c r="D95" s="20"/>
      <c r="E95" s="56"/>
      <c r="F95" s="55"/>
      <c r="G95" s="19"/>
      <c r="H95" s="21"/>
      <c r="I95" s="40"/>
      <c r="J95" s="22"/>
      <c r="K95" s="52"/>
      <c r="L95" s="17"/>
    </row>
    <row r="96" spans="1:12" s="8" customFormat="1" ht="30" customHeight="1" x14ac:dyDescent="0.25">
      <c r="A96" s="37"/>
      <c r="B96" s="19"/>
      <c r="C96" s="20"/>
      <c r="D96" s="20"/>
      <c r="E96" s="56"/>
      <c r="F96" s="55"/>
      <c r="G96" s="19"/>
      <c r="H96" s="21"/>
      <c r="I96" s="40"/>
      <c r="J96" s="22"/>
      <c r="K96" s="52"/>
      <c r="L96" s="17"/>
    </row>
    <row r="97" spans="1:12" s="8" customFormat="1" ht="30" customHeight="1" x14ac:dyDescent="0.25">
      <c r="A97" s="37"/>
      <c r="B97" s="19"/>
      <c r="C97" s="20"/>
      <c r="D97" s="20"/>
      <c r="E97" s="56"/>
      <c r="F97" s="55"/>
      <c r="G97" s="19"/>
      <c r="H97" s="21"/>
      <c r="I97" s="40"/>
      <c r="J97" s="22"/>
      <c r="K97" s="52"/>
      <c r="L97" s="17"/>
    </row>
    <row r="98" spans="1:12" s="8" customFormat="1" ht="30" customHeight="1" x14ac:dyDescent="0.25">
      <c r="A98" s="37"/>
      <c r="B98" s="19"/>
      <c r="C98" s="20"/>
      <c r="D98" s="20"/>
      <c r="E98" s="56"/>
      <c r="F98" s="55"/>
      <c r="G98" s="19"/>
      <c r="H98" s="21"/>
      <c r="I98" s="40"/>
      <c r="J98" s="22"/>
      <c r="K98" s="52"/>
      <c r="L98" s="17"/>
    </row>
    <row r="99" spans="1:12" s="8" customFormat="1" ht="30" customHeight="1" x14ac:dyDescent="0.25">
      <c r="A99" s="37"/>
      <c r="B99" s="19"/>
      <c r="C99" s="20"/>
      <c r="D99" s="20"/>
      <c r="E99" s="56"/>
      <c r="F99" s="55"/>
      <c r="G99" s="19"/>
      <c r="H99" s="21"/>
      <c r="I99" s="40"/>
      <c r="J99" s="22"/>
      <c r="K99" s="52"/>
      <c r="L99" s="17"/>
    </row>
    <row r="100" spans="1:12" s="8" customFormat="1" ht="30" customHeight="1" x14ac:dyDescent="0.25">
      <c r="A100" s="37"/>
      <c r="B100" s="19"/>
      <c r="C100" s="20"/>
      <c r="D100" s="20"/>
      <c r="E100" s="56"/>
      <c r="F100" s="55"/>
      <c r="G100" s="19"/>
      <c r="H100" s="21"/>
      <c r="I100" s="40"/>
      <c r="J100" s="22"/>
      <c r="K100" s="52"/>
      <c r="L100" s="17"/>
    </row>
    <row r="101" spans="1:12" s="8" customFormat="1" ht="30" customHeight="1" x14ac:dyDescent="0.25">
      <c r="A101" s="37"/>
      <c r="B101" s="19"/>
      <c r="C101" s="20"/>
      <c r="D101" s="20"/>
      <c r="E101" s="56"/>
      <c r="F101" s="55"/>
      <c r="G101" s="19"/>
      <c r="H101" s="21"/>
      <c r="I101" s="40"/>
      <c r="J101" s="22"/>
      <c r="K101" s="52"/>
      <c r="L101" s="17"/>
    </row>
    <row r="102" spans="1:12" s="8" customFormat="1" ht="30" customHeight="1" x14ac:dyDescent="0.25">
      <c r="A102" s="37"/>
      <c r="B102" s="19"/>
      <c r="C102" s="20"/>
      <c r="D102" s="20"/>
      <c r="E102" s="56"/>
      <c r="F102" s="55"/>
      <c r="G102" s="19"/>
      <c r="H102" s="21"/>
      <c r="I102" s="40"/>
      <c r="J102" s="22"/>
      <c r="K102" s="52"/>
      <c r="L102" s="17"/>
    </row>
    <row r="103" spans="1:12" s="8" customFormat="1" ht="30" customHeight="1" x14ac:dyDescent="0.25">
      <c r="A103" s="37"/>
      <c r="B103" s="19"/>
      <c r="C103" s="20"/>
      <c r="D103" s="20"/>
      <c r="E103" s="56"/>
      <c r="F103" s="55"/>
      <c r="G103" s="19"/>
      <c r="H103" s="21"/>
      <c r="I103" s="40"/>
      <c r="J103" s="22"/>
      <c r="K103" s="52"/>
      <c r="L103" s="17"/>
    </row>
    <row r="104" spans="1:12" s="8" customFormat="1" ht="30" customHeight="1" x14ac:dyDescent="0.25">
      <c r="A104" s="37"/>
      <c r="B104" s="19"/>
      <c r="C104" s="20"/>
      <c r="D104" s="20"/>
      <c r="E104" s="56"/>
      <c r="F104" s="55"/>
      <c r="G104" s="19"/>
      <c r="H104" s="21"/>
      <c r="I104" s="40"/>
      <c r="J104" s="22"/>
      <c r="K104" s="52"/>
      <c r="L104" s="17"/>
    </row>
    <row r="105" spans="1:12" s="8" customFormat="1" ht="30" customHeight="1" x14ac:dyDescent="0.25">
      <c r="A105" s="37"/>
      <c r="B105" s="19"/>
      <c r="C105" s="20"/>
      <c r="D105" s="20"/>
      <c r="E105" s="56"/>
      <c r="F105" s="55"/>
      <c r="G105" s="19"/>
      <c r="H105" s="21"/>
      <c r="I105" s="40"/>
      <c r="J105" s="22"/>
      <c r="K105" s="52"/>
      <c r="L105" s="17"/>
    </row>
    <row r="106" spans="1:12" s="8" customFormat="1" ht="30" customHeight="1" x14ac:dyDescent="0.25">
      <c r="A106" s="37"/>
      <c r="B106" s="19"/>
      <c r="C106" s="20"/>
      <c r="D106" s="20"/>
      <c r="E106" s="56"/>
      <c r="F106" s="55"/>
      <c r="G106" s="19"/>
      <c r="H106" s="21"/>
      <c r="I106" s="40"/>
      <c r="J106" s="22"/>
      <c r="K106" s="52"/>
      <c r="L106" s="17"/>
    </row>
    <row r="107" spans="1:12" s="8" customFormat="1" ht="30" customHeight="1" x14ac:dyDescent="0.25">
      <c r="A107" s="37"/>
      <c r="B107" s="19"/>
      <c r="C107" s="20"/>
      <c r="D107" s="20"/>
      <c r="E107" s="56"/>
      <c r="F107" s="55"/>
      <c r="G107" s="19"/>
      <c r="H107" s="21"/>
      <c r="I107" s="40"/>
      <c r="J107" s="22"/>
      <c r="K107" s="52"/>
      <c r="L107" s="17"/>
    </row>
    <row r="108" spans="1:12" s="8" customFormat="1" ht="30" customHeight="1" x14ac:dyDescent="0.25">
      <c r="A108" s="37"/>
      <c r="B108" s="19"/>
      <c r="C108" s="20"/>
      <c r="D108" s="20"/>
      <c r="E108" s="56"/>
      <c r="F108" s="55"/>
      <c r="G108" s="19"/>
      <c r="H108" s="21"/>
      <c r="I108" s="40"/>
      <c r="J108" s="22"/>
      <c r="K108" s="52"/>
      <c r="L108" s="17"/>
    </row>
    <row r="109" spans="1:12" s="8" customFormat="1" ht="30" customHeight="1" x14ac:dyDescent="0.25">
      <c r="A109" s="37"/>
      <c r="B109" s="19"/>
      <c r="C109" s="20"/>
      <c r="D109" s="20"/>
      <c r="E109" s="56"/>
      <c r="F109" s="55"/>
      <c r="G109" s="19"/>
      <c r="H109" s="21"/>
      <c r="I109" s="40"/>
      <c r="J109" s="22"/>
      <c r="K109" s="52"/>
      <c r="L109" s="17"/>
    </row>
    <row r="110" spans="1:12" s="8" customFormat="1" ht="30" customHeight="1" x14ac:dyDescent="0.25">
      <c r="A110" s="37"/>
      <c r="B110" s="19"/>
      <c r="C110" s="20"/>
      <c r="D110" s="20"/>
      <c r="E110" s="56"/>
      <c r="F110" s="55"/>
      <c r="G110" s="19"/>
      <c r="H110" s="21"/>
      <c r="I110" s="40"/>
      <c r="J110" s="22"/>
      <c r="K110" s="52"/>
      <c r="L110" s="17"/>
    </row>
    <row r="111" spans="1:12" s="8" customFormat="1" ht="30" customHeight="1" x14ac:dyDescent="0.25">
      <c r="A111" s="37"/>
      <c r="B111" s="19"/>
      <c r="C111" s="20"/>
      <c r="D111" s="20"/>
      <c r="E111" s="56"/>
      <c r="F111" s="55"/>
      <c r="G111" s="19"/>
      <c r="H111" s="21"/>
      <c r="I111" s="40"/>
      <c r="J111" s="22"/>
      <c r="K111" s="52"/>
      <c r="L111" s="17"/>
    </row>
    <row r="112" spans="1:12" s="8" customFormat="1" ht="30" customHeight="1" x14ac:dyDescent="0.25">
      <c r="A112" s="37"/>
      <c r="B112" s="19"/>
      <c r="C112" s="20"/>
      <c r="D112" s="20"/>
      <c r="E112" s="56"/>
      <c r="F112" s="55"/>
      <c r="G112" s="19"/>
      <c r="H112" s="21"/>
      <c r="I112" s="40"/>
      <c r="J112" s="22"/>
      <c r="K112" s="52"/>
      <c r="L112" s="17"/>
    </row>
    <row r="113" spans="1:13" s="8" customFormat="1" ht="30" customHeight="1" x14ac:dyDescent="0.25">
      <c r="A113" s="37"/>
      <c r="B113" s="19"/>
      <c r="C113" s="20"/>
      <c r="D113" s="20"/>
      <c r="E113" s="56"/>
      <c r="F113" s="55"/>
      <c r="G113" s="19"/>
      <c r="H113" s="21"/>
      <c r="I113" s="40"/>
      <c r="J113" s="22"/>
      <c r="K113" s="52"/>
      <c r="L113" s="17"/>
    </row>
    <row r="114" spans="1:13" s="8" customFormat="1" ht="30" customHeight="1" x14ac:dyDescent="0.25">
      <c r="A114" s="37"/>
      <c r="B114" s="19"/>
      <c r="C114" s="20"/>
      <c r="D114" s="20"/>
      <c r="E114" s="56"/>
      <c r="F114" s="55"/>
      <c r="G114" s="19"/>
      <c r="H114" s="21"/>
      <c r="I114" s="40"/>
      <c r="J114" s="22"/>
      <c r="K114" s="52"/>
      <c r="L114" s="17"/>
    </row>
    <row r="115" spans="1:13" s="8" customFormat="1" ht="30" customHeight="1" x14ac:dyDescent="0.25">
      <c r="A115" s="37"/>
      <c r="B115" s="19"/>
      <c r="C115" s="20"/>
      <c r="D115" s="20"/>
      <c r="E115" s="56"/>
      <c r="F115" s="55"/>
      <c r="G115" s="19"/>
      <c r="H115" s="21"/>
      <c r="I115" s="40"/>
      <c r="J115" s="22"/>
      <c r="K115" s="52"/>
      <c r="L115" s="17"/>
    </row>
    <row r="116" spans="1:13" s="8" customFormat="1" ht="30" customHeight="1" x14ac:dyDescent="0.25">
      <c r="A116" s="37"/>
      <c r="B116" s="19"/>
      <c r="C116" s="20"/>
      <c r="D116" s="20"/>
      <c r="E116" s="56"/>
      <c r="F116" s="55"/>
      <c r="G116" s="19"/>
      <c r="H116" s="21"/>
      <c r="I116" s="40"/>
      <c r="J116" s="22"/>
      <c r="K116" s="52"/>
      <c r="L116" s="17"/>
    </row>
    <row r="117" spans="1:13" s="8" customFormat="1" ht="30" customHeight="1" x14ac:dyDescent="0.25">
      <c r="A117" s="37"/>
      <c r="B117" s="19"/>
      <c r="C117" s="20"/>
      <c r="D117" s="20"/>
      <c r="E117" s="56"/>
      <c r="F117" s="55"/>
      <c r="G117" s="19"/>
      <c r="H117" s="21"/>
      <c r="I117" s="40"/>
      <c r="J117" s="22"/>
      <c r="K117" s="52"/>
      <c r="L117" s="17"/>
    </row>
    <row r="118" spans="1:13" s="8" customFormat="1" ht="30" customHeight="1" x14ac:dyDescent="0.25">
      <c r="A118" s="37"/>
      <c r="B118" s="19"/>
      <c r="C118" s="20"/>
      <c r="D118" s="20"/>
      <c r="E118" s="56"/>
      <c r="F118" s="55"/>
      <c r="G118" s="19"/>
      <c r="H118" s="21"/>
      <c r="I118" s="40"/>
      <c r="J118" s="22"/>
      <c r="K118" s="52"/>
      <c r="L118" s="17"/>
    </row>
    <row r="119" spans="1:13" s="8" customFormat="1" ht="30" customHeight="1" x14ac:dyDescent="0.25">
      <c r="A119" s="37"/>
      <c r="E119" s="53"/>
      <c r="F119" s="53"/>
      <c r="K119" s="53"/>
    </row>
    <row r="120" spans="1:13" ht="30" customHeight="1" x14ac:dyDescent="0.25">
      <c r="A120" s="3"/>
      <c r="B120" s="26" t="s">
        <v>15</v>
      </c>
      <c r="C120" s="27">
        <f>SUM(C45:C118)</f>
        <v>59284.529999999984</v>
      </c>
      <c r="D120" s="27">
        <f>SUM(D45:D118)</f>
        <v>59284.529999999984</v>
      </c>
      <c r="E120" s="28"/>
      <c r="F120" s="28"/>
    </row>
    <row r="121" spans="1:13" ht="30" customHeight="1" x14ac:dyDescent="0.25">
      <c r="A121" s="3"/>
      <c r="B121" s="29" t="s">
        <v>21</v>
      </c>
      <c r="C121" s="30">
        <f>C30</f>
        <v>11946.09</v>
      </c>
      <c r="D121" s="30">
        <f>D30</f>
        <v>11946.09</v>
      </c>
      <c r="E121" s="28"/>
      <c r="F121" s="28"/>
    </row>
    <row r="122" spans="1:13" ht="30" customHeight="1" x14ac:dyDescent="0.25">
      <c r="A122" s="3"/>
      <c r="B122" s="29" t="s">
        <v>16</v>
      </c>
      <c r="C122" s="30">
        <f>SUM(C121,C120)</f>
        <v>71230.619999999981</v>
      </c>
      <c r="D122" s="30">
        <f>SUM(D121,D120)</f>
        <v>71230.619999999981</v>
      </c>
      <c r="E122" s="28"/>
      <c r="F122" s="28"/>
      <c r="H122" s="31"/>
    </row>
    <row r="123" spans="1:13" ht="30" customHeight="1" x14ac:dyDescent="0.25">
      <c r="A123" s="3"/>
      <c r="H123" s="32"/>
      <c r="I123" s="31"/>
      <c r="J123" s="4"/>
      <c r="L123" s="3"/>
      <c r="M123" s="13"/>
    </row>
    <row r="124" spans="1:13" ht="30" customHeight="1" x14ac:dyDescent="0.25">
      <c r="A124" s="3"/>
      <c r="I124" s="32"/>
      <c r="J124" s="33"/>
      <c r="L124" s="34"/>
    </row>
    <row r="125" spans="1:13" ht="30" customHeight="1" x14ac:dyDescent="0.25">
      <c r="A125" s="31" t="str">
        <f>$A$33</f>
        <v xml:space="preserve">Approvati fis-Seduta Nru: </v>
      </c>
      <c r="I125" s="3" t="s">
        <v>29</v>
      </c>
      <c r="J125" s="4"/>
      <c r="L125" s="13" t="s">
        <v>30</v>
      </c>
    </row>
    <row r="126" spans="1:13" ht="30" customHeight="1" x14ac:dyDescent="0.25">
      <c r="A126" s="3"/>
      <c r="I126" s="3" t="s">
        <v>17</v>
      </c>
      <c r="J126" s="4"/>
      <c r="L126" s="43" t="s">
        <v>33</v>
      </c>
    </row>
    <row r="127" spans="1:13" ht="16.5" customHeight="1" x14ac:dyDescent="0.25">
      <c r="A127" s="31" t="str">
        <f>$A$35</f>
        <v>D - Direct Order, DA - Direct Order Approvat, T - Tender, K - Kwotazzjonijiet</v>
      </c>
      <c r="I127" s="3"/>
      <c r="J127" s="4"/>
    </row>
    <row r="128" spans="1:13" ht="30" customHeight="1" x14ac:dyDescent="0.25">
      <c r="A128" s="31" t="str">
        <f>A36</f>
        <v>PP - Part Payment, PF - Paid in Full.</v>
      </c>
      <c r="H128" s="31"/>
      <c r="I128" s="32"/>
      <c r="J128" s="33"/>
      <c r="L128" s="32"/>
    </row>
    <row r="129" spans="1:15" ht="30" customHeight="1" x14ac:dyDescent="0.25">
      <c r="A129" s="3"/>
      <c r="H129" s="32"/>
      <c r="I129" s="3"/>
      <c r="J129" s="4"/>
      <c r="N129" s="35"/>
    </row>
    <row r="130" spans="1:15" s="35" customFormat="1" ht="30" customHeight="1" x14ac:dyDescent="0.25">
      <c r="A130" s="3"/>
      <c r="B130" s="3"/>
      <c r="C130" s="3"/>
      <c r="D130" s="3"/>
      <c r="E130" s="31"/>
      <c r="F130" s="31"/>
      <c r="G130" s="3"/>
      <c r="H130" s="3"/>
      <c r="I130" s="3" t="s">
        <v>20</v>
      </c>
      <c r="J130" s="4"/>
      <c r="K130" s="31"/>
      <c r="L130" s="13" t="s">
        <v>31</v>
      </c>
      <c r="O130" s="3"/>
    </row>
    <row r="131" spans="1:15" s="35" customFormat="1" ht="30" customHeight="1" x14ac:dyDescent="0.25">
      <c r="A131" s="3"/>
      <c r="B131" s="3"/>
      <c r="C131" s="3"/>
      <c r="D131" s="3"/>
      <c r="E131" s="31"/>
      <c r="F131" s="31"/>
      <c r="G131" s="3"/>
      <c r="H131" s="3" t="str">
        <f>H39</f>
        <v>Proponent</v>
      </c>
      <c r="K131" s="54"/>
    </row>
    <row r="132" spans="1:15" x14ac:dyDescent="0.25">
      <c r="A132" s="1" t="str">
        <f>$A$1</f>
        <v>Kunsill Lokali: Ix- Xagħra</v>
      </c>
      <c r="B132" s="2"/>
      <c r="C132" s="2"/>
      <c r="D132" s="2"/>
      <c r="E132" s="49"/>
      <c r="F132" s="49"/>
      <c r="O132" s="35"/>
    </row>
    <row r="133" spans="1:15" ht="15.75" hidden="1" customHeight="1" x14ac:dyDescent="0.25">
      <c r="A133" s="60" t="str">
        <f>A2</f>
        <v>Skeda ta' Pagamenti v3 - Rapport ta' Xiri u Pagamenti</v>
      </c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</row>
    <row r="134" spans="1:15" s="8" customFormat="1" ht="26.25" hidden="1" customHeight="1" x14ac:dyDescent="0.25">
      <c r="A134" s="6"/>
      <c r="B134" s="7"/>
      <c r="D134" s="9"/>
      <c r="E134" s="9"/>
      <c r="F134" s="9"/>
      <c r="G134" s="6" t="s">
        <v>1</v>
      </c>
      <c r="H134" s="10"/>
      <c r="I134" s="11"/>
      <c r="J134" s="10"/>
      <c r="K134" s="10"/>
      <c r="L134" s="12"/>
    </row>
    <row r="135" spans="1:15" ht="4.5" hidden="1" customHeight="1" x14ac:dyDescent="0.25">
      <c r="A135" s="2"/>
      <c r="B135" s="1"/>
      <c r="C135" s="2"/>
      <c r="D135" s="2"/>
      <c r="E135" s="49"/>
      <c r="F135" s="49"/>
      <c r="G135" s="2"/>
      <c r="H135" s="2"/>
      <c r="I135" s="2"/>
      <c r="J135" s="2"/>
      <c r="K135" s="49"/>
    </row>
    <row r="136" spans="1:15" ht="31.5" hidden="1" customHeight="1" x14ac:dyDescent="0.25">
      <c r="A136" s="2">
        <f t="array" aca="1" ref="A136" ca="1">136:138</f>
        <v>0</v>
      </c>
      <c r="B136" s="14" t="s">
        <v>2</v>
      </c>
      <c r="C136" s="15" t="s">
        <v>3</v>
      </c>
      <c r="D136" s="16" t="s">
        <v>4</v>
      </c>
      <c r="E136" s="61" t="s">
        <v>5</v>
      </c>
      <c r="F136" s="62"/>
      <c r="G136" s="14" t="s">
        <v>6</v>
      </c>
      <c r="H136" s="15" t="s">
        <v>7</v>
      </c>
      <c r="I136" s="15" t="s">
        <v>8</v>
      </c>
      <c r="J136" s="15" t="s">
        <v>9</v>
      </c>
      <c r="K136" s="15" t="s">
        <v>10</v>
      </c>
      <c r="L136" s="15" t="s">
        <v>11</v>
      </c>
      <c r="M136" s="1"/>
    </row>
    <row r="137" spans="1:15" s="8" customFormat="1" ht="29.45" hidden="1" customHeight="1" x14ac:dyDescent="0.25">
      <c r="A137" s="17">
        <v>38</v>
      </c>
      <c r="B137" s="19"/>
      <c r="C137" s="20"/>
      <c r="D137" s="20"/>
      <c r="E137" s="55" t="s">
        <v>14</v>
      </c>
      <c r="F137" s="56" t="s">
        <v>13</v>
      </c>
      <c r="G137" s="19"/>
      <c r="H137" s="21"/>
      <c r="I137" s="22"/>
      <c r="J137" s="22"/>
      <c r="K137" s="52"/>
      <c r="L137" s="17"/>
    </row>
    <row r="138" spans="1:15" s="8" customFormat="1" ht="29.45" hidden="1" customHeight="1" x14ac:dyDescent="0.25">
      <c r="A138" s="17">
        <v>42</v>
      </c>
      <c r="B138" s="19"/>
      <c r="C138" s="20"/>
      <c r="D138" s="20"/>
      <c r="E138" s="55" t="s">
        <v>14</v>
      </c>
      <c r="F138" s="56">
        <f>S3</f>
        <v>0</v>
      </c>
      <c r="G138" s="19"/>
      <c r="H138" s="21"/>
      <c r="I138" s="22"/>
      <c r="J138" s="22"/>
      <c r="K138" s="52"/>
      <c r="L138" s="17"/>
    </row>
    <row r="139" spans="1:15" s="8" customFormat="1" ht="29.45" hidden="1" customHeight="1" x14ac:dyDescent="0.25">
      <c r="A139" s="17">
        <v>43</v>
      </c>
      <c r="B139" s="19"/>
      <c r="C139" s="20"/>
      <c r="D139" s="20"/>
      <c r="E139" s="55" t="s">
        <v>14</v>
      </c>
      <c r="F139" s="56" t="s">
        <v>13</v>
      </c>
      <c r="G139" s="19"/>
      <c r="H139" s="21"/>
      <c r="I139" s="22"/>
      <c r="J139" s="22"/>
      <c r="K139" s="52"/>
      <c r="L139" s="17"/>
    </row>
    <row r="140" spans="1:15" s="8" customFormat="1" ht="29.45" hidden="1" customHeight="1" x14ac:dyDescent="0.25">
      <c r="A140" s="17">
        <v>44</v>
      </c>
      <c r="B140" s="19"/>
      <c r="C140" s="20"/>
      <c r="D140" s="20"/>
      <c r="E140" s="55" t="s">
        <v>14</v>
      </c>
      <c r="F140" s="56" t="s">
        <v>13</v>
      </c>
      <c r="G140" s="19"/>
      <c r="H140" s="21"/>
      <c r="I140" s="22"/>
      <c r="J140" s="22"/>
      <c r="K140" s="52"/>
      <c r="L140" s="17"/>
    </row>
    <row r="141" spans="1:15" s="8" customFormat="1" ht="29.45" hidden="1" customHeight="1" x14ac:dyDescent="0.25">
      <c r="A141" s="17">
        <v>45</v>
      </c>
      <c r="B141" s="19"/>
      <c r="C141" s="20"/>
      <c r="D141" s="20"/>
      <c r="E141" s="55" t="s">
        <v>14</v>
      </c>
      <c r="F141" s="56" t="s">
        <v>13</v>
      </c>
      <c r="G141" s="19"/>
      <c r="H141" s="21"/>
      <c r="I141" s="22"/>
      <c r="J141" s="22"/>
      <c r="K141" s="52"/>
      <c r="L141" s="17"/>
    </row>
    <row r="142" spans="1:15" s="8" customFormat="1" ht="29.45" hidden="1" customHeight="1" x14ac:dyDescent="0.25">
      <c r="A142" s="17">
        <v>46</v>
      </c>
      <c r="B142" s="19"/>
      <c r="C142" s="20"/>
      <c r="D142" s="20"/>
      <c r="E142" s="55"/>
      <c r="F142" s="56" t="s">
        <v>13</v>
      </c>
      <c r="G142" s="19"/>
      <c r="H142" s="21"/>
      <c r="I142" s="22"/>
      <c r="J142" s="22"/>
      <c r="K142" s="52"/>
      <c r="L142" s="17"/>
    </row>
    <row r="143" spans="1:15" s="8" customFormat="1" ht="29.45" hidden="1" customHeight="1" x14ac:dyDescent="0.25">
      <c r="A143" s="17">
        <v>47</v>
      </c>
      <c r="B143" s="19"/>
      <c r="C143" s="20"/>
      <c r="D143" s="20"/>
      <c r="E143" s="55"/>
      <c r="F143" s="56" t="s">
        <v>13</v>
      </c>
      <c r="G143" s="19"/>
      <c r="H143" s="21"/>
      <c r="I143" s="22"/>
      <c r="J143" s="22"/>
      <c r="K143" s="52"/>
      <c r="L143" s="17"/>
    </row>
    <row r="144" spans="1:15" s="8" customFormat="1" ht="29.45" hidden="1" customHeight="1" x14ac:dyDescent="0.25">
      <c r="A144" s="17">
        <v>48</v>
      </c>
      <c r="B144" s="19"/>
      <c r="C144" s="20"/>
      <c r="D144" s="20"/>
      <c r="E144" s="55"/>
      <c r="F144" s="56" t="s">
        <v>13</v>
      </c>
      <c r="G144" s="19"/>
      <c r="H144" s="21"/>
      <c r="J144" s="22"/>
      <c r="K144" s="52"/>
      <c r="L144" s="17"/>
    </row>
    <row r="145" spans="1:17" s="8" customFormat="1" ht="29.45" hidden="1" customHeight="1" x14ac:dyDescent="0.25">
      <c r="A145" s="17">
        <v>49</v>
      </c>
      <c r="B145" s="19"/>
      <c r="C145" s="20"/>
      <c r="D145" s="20"/>
      <c r="E145" s="56" t="s">
        <v>12</v>
      </c>
      <c r="F145" s="56" t="s">
        <v>13</v>
      </c>
      <c r="G145" s="19"/>
      <c r="H145" s="21"/>
      <c r="I145" s="22"/>
      <c r="J145" s="22"/>
      <c r="K145" s="52"/>
      <c r="L145" s="17"/>
    </row>
    <row r="146" spans="1:17" s="8" customFormat="1" ht="29.45" hidden="1" customHeight="1" x14ac:dyDescent="0.25">
      <c r="A146" s="17">
        <v>50</v>
      </c>
      <c r="B146" s="19"/>
      <c r="C146" s="20"/>
      <c r="D146" s="20"/>
      <c r="E146" s="57" t="s">
        <v>12</v>
      </c>
      <c r="F146" s="56" t="s">
        <v>13</v>
      </c>
      <c r="G146" s="19"/>
      <c r="H146" s="44"/>
      <c r="I146" s="22"/>
      <c r="J146" s="22"/>
      <c r="K146" s="52"/>
      <c r="L146" s="17"/>
    </row>
    <row r="147" spans="1:17" s="8" customFormat="1" ht="29.45" hidden="1" customHeight="1" x14ac:dyDescent="0.25">
      <c r="A147" s="17">
        <v>51</v>
      </c>
      <c r="B147" s="19"/>
      <c r="C147" s="20"/>
      <c r="D147" s="20"/>
      <c r="E147" s="55" t="s">
        <v>12</v>
      </c>
      <c r="F147" s="56" t="s">
        <v>13</v>
      </c>
      <c r="G147" s="19"/>
      <c r="H147" s="21"/>
      <c r="I147" s="22"/>
      <c r="J147" s="22"/>
      <c r="K147" s="52"/>
      <c r="L147" s="17"/>
    </row>
    <row r="148" spans="1:17" s="8" customFormat="1" ht="29.45" hidden="1" customHeight="1" x14ac:dyDescent="0.25">
      <c r="A148" s="17">
        <v>52</v>
      </c>
      <c r="B148" s="19"/>
      <c r="C148" s="20"/>
      <c r="D148" s="20"/>
      <c r="E148" s="55" t="s">
        <v>12</v>
      </c>
      <c r="F148" s="56" t="s">
        <v>13</v>
      </c>
      <c r="G148" s="19"/>
      <c r="H148" s="21"/>
      <c r="I148" s="22"/>
      <c r="J148" s="22"/>
      <c r="K148" s="52"/>
      <c r="L148" s="17"/>
    </row>
    <row r="149" spans="1:17" s="8" customFormat="1" ht="29.45" hidden="1" customHeight="1" x14ac:dyDescent="0.25">
      <c r="A149" s="17">
        <v>53</v>
      </c>
      <c r="B149" s="19"/>
      <c r="C149" s="20"/>
      <c r="D149" s="20"/>
      <c r="E149" s="55" t="s">
        <v>12</v>
      </c>
      <c r="F149" s="56" t="s">
        <v>13</v>
      </c>
      <c r="G149" s="19"/>
      <c r="H149" s="21"/>
      <c r="J149" s="22"/>
      <c r="K149" s="52"/>
      <c r="L149" s="17"/>
      <c r="Q149" s="8" t="s">
        <v>23</v>
      </c>
    </row>
    <row r="150" spans="1:17" s="8" customFormat="1" ht="29.45" hidden="1" customHeight="1" x14ac:dyDescent="0.25">
      <c r="A150" s="17">
        <v>54</v>
      </c>
      <c r="B150" s="19"/>
      <c r="C150" s="20"/>
      <c r="D150" s="20"/>
      <c r="E150" s="56"/>
      <c r="F150" s="56"/>
      <c r="G150" s="19"/>
      <c r="H150" s="21"/>
      <c r="I150" s="22"/>
      <c r="J150" s="22"/>
      <c r="K150" s="52"/>
      <c r="L150" s="17"/>
    </row>
    <row r="151" spans="1:17" s="8" customFormat="1" ht="29.45" hidden="1" customHeight="1" x14ac:dyDescent="0.25">
      <c r="A151" s="17">
        <v>55</v>
      </c>
      <c r="B151" s="19"/>
      <c r="C151" s="20"/>
      <c r="D151" s="20"/>
      <c r="E151" s="56"/>
      <c r="F151" s="56"/>
      <c r="G151" s="19"/>
      <c r="H151" s="44"/>
      <c r="I151" s="22"/>
      <c r="J151" s="22"/>
      <c r="K151" s="52"/>
      <c r="L151" s="17"/>
    </row>
    <row r="152" spans="1:17" s="8" customFormat="1" ht="29.45" hidden="1" customHeight="1" x14ac:dyDescent="0.25">
      <c r="A152" s="17">
        <v>56</v>
      </c>
      <c r="B152" s="19"/>
      <c r="C152" s="20"/>
      <c r="D152" s="20"/>
      <c r="E152" s="56"/>
      <c r="F152" s="56"/>
      <c r="G152" s="19"/>
      <c r="H152" s="44"/>
      <c r="I152" s="22"/>
      <c r="J152" s="22"/>
      <c r="K152" s="52"/>
      <c r="L152" s="17"/>
    </row>
    <row r="153" spans="1:17" s="8" customFormat="1" ht="29.45" hidden="1" customHeight="1" x14ac:dyDescent="0.25">
      <c r="A153" s="17">
        <v>57</v>
      </c>
      <c r="B153" s="19"/>
      <c r="C153" s="20"/>
      <c r="D153" s="20"/>
      <c r="E153" s="56"/>
      <c r="F153" s="56"/>
      <c r="G153" s="19"/>
      <c r="H153" s="44"/>
      <c r="I153" s="22"/>
      <c r="J153" s="22"/>
      <c r="K153" s="52"/>
      <c r="L153" s="17"/>
    </row>
    <row r="154" spans="1:17" s="8" customFormat="1" ht="29.45" hidden="1" customHeight="1" x14ac:dyDescent="0.25">
      <c r="A154" s="17">
        <v>58</v>
      </c>
      <c r="B154" s="19"/>
      <c r="C154" s="20"/>
      <c r="D154" s="20"/>
      <c r="E154" s="56"/>
      <c r="F154" s="56"/>
      <c r="G154" s="19"/>
      <c r="H154" s="44"/>
      <c r="I154" s="22"/>
      <c r="J154" s="22"/>
      <c r="K154" s="52"/>
      <c r="L154" s="17"/>
    </row>
    <row r="155" spans="1:17" s="8" customFormat="1" ht="29.45" hidden="1" customHeight="1" x14ac:dyDescent="0.25">
      <c r="A155" s="17">
        <v>59</v>
      </c>
      <c r="B155" s="19"/>
      <c r="C155" s="20"/>
      <c r="D155" s="20"/>
      <c r="E155" s="56"/>
      <c r="F155" s="56"/>
      <c r="G155" s="19"/>
      <c r="H155" s="44"/>
      <c r="I155" s="22"/>
      <c r="J155" s="22"/>
      <c r="K155" s="52"/>
      <c r="L155" s="17"/>
    </row>
    <row r="156" spans="1:17" s="8" customFormat="1" ht="29.45" hidden="1" customHeight="1" x14ac:dyDescent="0.25">
      <c r="A156" s="17">
        <v>60</v>
      </c>
      <c r="B156" s="19"/>
      <c r="C156" s="19"/>
      <c r="D156" s="19"/>
      <c r="E156" s="58"/>
      <c r="F156" s="56"/>
      <c r="G156" s="19"/>
      <c r="H156" s="44"/>
      <c r="I156" s="22"/>
      <c r="J156" s="22"/>
      <c r="K156" s="52"/>
      <c r="L156" s="17"/>
    </row>
    <row r="157" spans="1:17" s="8" customFormat="1" ht="29.45" hidden="1" customHeight="1" x14ac:dyDescent="0.25">
      <c r="A157" s="17">
        <v>61</v>
      </c>
      <c r="B157" s="19"/>
      <c r="C157" s="19"/>
      <c r="D157" s="19"/>
      <c r="E157" s="58"/>
      <c r="F157" s="56"/>
      <c r="G157" s="19"/>
      <c r="H157" s="44"/>
      <c r="I157" s="22"/>
      <c r="J157" s="22"/>
      <c r="K157" s="52"/>
      <c r="L157" s="17"/>
    </row>
    <row r="158" spans="1:17" s="8" customFormat="1" ht="29.45" hidden="1" customHeight="1" x14ac:dyDescent="0.25">
      <c r="A158" s="17">
        <v>62</v>
      </c>
      <c r="B158" s="19"/>
      <c r="C158" s="19"/>
      <c r="D158" s="19"/>
      <c r="E158" s="58"/>
      <c r="F158" s="56"/>
      <c r="G158" s="19"/>
      <c r="H158" s="44"/>
      <c r="I158" s="22"/>
      <c r="J158" s="22"/>
      <c r="K158" s="52"/>
      <c r="L158" s="17"/>
    </row>
    <row r="159" spans="1:17" s="8" customFormat="1" ht="29.45" hidden="1" customHeight="1" x14ac:dyDescent="0.25">
      <c r="A159" s="17">
        <v>62</v>
      </c>
      <c r="B159" s="19" t="s">
        <v>22</v>
      </c>
      <c r="C159" s="19"/>
      <c r="D159" s="19"/>
      <c r="E159" s="58"/>
      <c r="F159" s="58"/>
      <c r="G159" s="19"/>
      <c r="H159" s="44"/>
      <c r="I159" s="45"/>
      <c r="J159" s="22"/>
      <c r="K159" s="52"/>
      <c r="L159" s="17"/>
    </row>
    <row r="160" spans="1:17" ht="15.75" hidden="1" customHeight="1" x14ac:dyDescent="0.25">
      <c r="A160" s="3"/>
      <c r="B160" s="26" t="s">
        <v>15</v>
      </c>
      <c r="C160" s="27">
        <f>SUM(C137:C159)</f>
        <v>0</v>
      </c>
      <c r="D160" s="27">
        <f>SUM(D137:D158)</f>
        <v>0</v>
      </c>
      <c r="E160" s="28"/>
      <c r="F160" s="28"/>
      <c r="H160" s="3" t="s">
        <v>24</v>
      </c>
    </row>
    <row r="161" spans="1:12" ht="15.75" hidden="1" customHeight="1" x14ac:dyDescent="0.25">
      <c r="A161" s="3"/>
      <c r="B161" s="29" t="s">
        <v>21</v>
      </c>
      <c r="C161" s="30">
        <f>C122</f>
        <v>71230.619999999981</v>
      </c>
      <c r="D161" s="30">
        <f>D122</f>
        <v>71230.619999999981</v>
      </c>
      <c r="E161" s="28"/>
      <c r="F161" s="28"/>
    </row>
    <row r="162" spans="1:12" ht="15.75" hidden="1" customHeight="1" x14ac:dyDescent="0.25">
      <c r="A162" s="3"/>
      <c r="B162" s="29" t="s">
        <v>16</v>
      </c>
      <c r="C162" s="30">
        <f>SUM(C161,C160)</f>
        <v>71230.619999999981</v>
      </c>
      <c r="D162" s="30">
        <f>SUM(D161,D160)</f>
        <v>71230.619999999981</v>
      </c>
      <c r="E162" s="28"/>
      <c r="F162" s="28"/>
      <c r="H162" s="31"/>
    </row>
    <row r="163" spans="1:12" ht="5.25" hidden="1" customHeight="1" x14ac:dyDescent="0.25">
      <c r="A163" s="3"/>
      <c r="H163" s="32"/>
      <c r="I163" s="33"/>
      <c r="L163" s="34"/>
    </row>
    <row r="164" spans="1:12" ht="15.75" hidden="1" customHeight="1" x14ac:dyDescent="0.25">
      <c r="A164" s="3"/>
      <c r="H164" s="3" t="str">
        <f>$H$32</f>
        <v>Aaron Agius</v>
      </c>
    </row>
    <row r="165" spans="1:12" ht="15.75" hidden="1" customHeight="1" x14ac:dyDescent="0.25">
      <c r="A165" s="31" t="str">
        <f>$A$33</f>
        <v xml:space="preserve">Approvati fis-Seduta Nru: </v>
      </c>
      <c r="H165" s="3" t="str">
        <f>H33</f>
        <v>Sindku</v>
      </c>
    </row>
    <row r="166" spans="1:12" ht="15.75" hidden="1" customHeight="1" x14ac:dyDescent="0.25">
      <c r="A166" s="3"/>
    </row>
    <row r="167" spans="1:12" ht="15.75" hidden="1" customHeight="1" x14ac:dyDescent="0.25">
      <c r="A167" s="31" t="str">
        <f>$A$35</f>
        <v>D - Direct Order, DA - Direct Order Approvat, T - Tender, K - Kwotazzjonijiet</v>
      </c>
      <c r="L167" s="3"/>
    </row>
    <row r="168" spans="1:12" ht="15.75" hidden="1" customHeight="1" x14ac:dyDescent="0.25">
      <c r="A168" s="31" t="str">
        <f>A36</f>
        <v>PP - Part Payment, PF - Paid in Full.</v>
      </c>
      <c r="H168" s="31"/>
    </row>
    <row r="169" spans="1:12" ht="6" hidden="1" customHeight="1" x14ac:dyDescent="0.25">
      <c r="A169" s="3"/>
      <c r="H169" s="32"/>
      <c r="I169" s="33"/>
      <c r="L169" s="34"/>
    </row>
    <row r="170" spans="1:12" s="35" customFormat="1" ht="15.75" hidden="1" customHeight="1" x14ac:dyDescent="0.25">
      <c r="A170" s="3"/>
      <c r="B170" s="3"/>
      <c r="C170" s="3"/>
      <c r="D170" s="3"/>
      <c r="E170" s="31"/>
      <c r="F170" s="31"/>
      <c r="G170" s="3"/>
      <c r="H170" s="3"/>
      <c r="I170" s="4"/>
      <c r="J170" s="3"/>
      <c r="K170" s="31"/>
      <c r="L170" s="13"/>
    </row>
    <row r="171" spans="1:12" s="35" customFormat="1" ht="15.75" hidden="1" customHeight="1" x14ac:dyDescent="0.25">
      <c r="A171" s="3"/>
      <c r="B171" s="3"/>
      <c r="C171" s="3"/>
      <c r="D171" s="3"/>
      <c r="E171" s="31"/>
      <c r="F171" s="31"/>
      <c r="G171" s="3"/>
      <c r="H171" s="3" t="str">
        <f>H39</f>
        <v>Proponent</v>
      </c>
      <c r="I171" s="4"/>
      <c r="J171" s="3"/>
      <c r="K171" s="31"/>
      <c r="L171" s="13"/>
    </row>
    <row r="172" spans="1:12" ht="15.75" hidden="1" customHeight="1" x14ac:dyDescent="0.25">
      <c r="A172" s="1" t="str">
        <f>$A$1</f>
        <v>Kunsill Lokali: Ix- Xagħra</v>
      </c>
      <c r="B172" s="2"/>
      <c r="C172" s="2"/>
      <c r="D172" s="2"/>
      <c r="E172" s="49"/>
      <c r="F172" s="49"/>
      <c r="L172" s="5" t="str">
        <f>$L$1</f>
        <v>Skeda Nru.           9/2024</v>
      </c>
    </row>
    <row r="173" spans="1:12" ht="15.75" hidden="1" customHeight="1" x14ac:dyDescent="0.25">
      <c r="A173" s="60" t="str">
        <f>A2</f>
        <v>Skeda ta' Pagamenti v3 - Rapport ta' Xiri u Pagamenti</v>
      </c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</row>
    <row r="174" spans="1:12" ht="15.75" hidden="1" customHeight="1" x14ac:dyDescent="0.25">
      <c r="A174" s="6"/>
      <c r="B174" s="7"/>
      <c r="C174" s="8"/>
      <c r="D174" s="9"/>
      <c r="E174" s="9"/>
      <c r="F174" s="9"/>
      <c r="G174" s="6" t="s">
        <v>25</v>
      </c>
      <c r="H174" s="10"/>
      <c r="I174" s="11"/>
      <c r="J174" s="10"/>
      <c r="K174" s="10"/>
      <c r="L174" s="12"/>
    </row>
    <row r="175" spans="1:12" ht="15.75" hidden="1" customHeight="1" x14ac:dyDescent="0.25">
      <c r="A175" s="2"/>
      <c r="B175" s="1"/>
      <c r="C175" s="2"/>
      <c r="D175" s="2"/>
      <c r="E175" s="49"/>
      <c r="F175" s="49"/>
      <c r="G175" s="2"/>
      <c r="H175" s="2"/>
      <c r="I175" s="2"/>
      <c r="J175" s="2"/>
      <c r="K175" s="49"/>
    </row>
    <row r="176" spans="1:12" ht="31.5" hidden="1" customHeight="1" x14ac:dyDescent="0.25">
      <c r="A176" s="2"/>
      <c r="B176" s="14" t="s">
        <v>2</v>
      </c>
      <c r="C176" s="15" t="s">
        <v>3</v>
      </c>
      <c r="D176" s="16" t="s">
        <v>4</v>
      </c>
      <c r="E176" s="61" t="s">
        <v>5</v>
      </c>
      <c r="F176" s="62"/>
      <c r="G176" s="14" t="s">
        <v>6</v>
      </c>
      <c r="H176" s="15" t="s">
        <v>7</v>
      </c>
      <c r="I176" s="15" t="s">
        <v>8</v>
      </c>
      <c r="J176" s="15" t="s">
        <v>9</v>
      </c>
      <c r="K176" s="15" t="s">
        <v>10</v>
      </c>
      <c r="L176" s="15" t="s">
        <v>11</v>
      </c>
    </row>
    <row r="177" spans="1:12" ht="29.45" hidden="1" customHeight="1" x14ac:dyDescent="0.25">
      <c r="A177" s="17">
        <v>47</v>
      </c>
      <c r="B177" s="19"/>
      <c r="C177" s="20">
        <v>0</v>
      </c>
      <c r="D177" s="20">
        <f t="shared" ref="D177:D240" si="0">SUM(C177)</f>
        <v>0</v>
      </c>
      <c r="E177" s="55"/>
      <c r="F177" s="56" t="s">
        <v>13</v>
      </c>
      <c r="G177" s="19"/>
      <c r="H177" s="44"/>
      <c r="I177" s="40"/>
      <c r="J177" s="22"/>
      <c r="K177" s="52"/>
      <c r="L177" s="17"/>
    </row>
    <row r="178" spans="1:12" ht="29.45" hidden="1" customHeight="1" x14ac:dyDescent="0.25">
      <c r="A178" s="17">
        <v>48</v>
      </c>
      <c r="B178" s="19"/>
      <c r="C178" s="20">
        <v>0</v>
      </c>
      <c r="D178" s="20">
        <f t="shared" si="0"/>
        <v>0</v>
      </c>
      <c r="E178" s="55"/>
      <c r="F178" s="56" t="s">
        <v>13</v>
      </c>
      <c r="G178" s="19"/>
      <c r="H178" s="44"/>
      <c r="I178" s="40"/>
      <c r="J178" s="22"/>
      <c r="K178" s="52"/>
      <c r="L178" s="17"/>
    </row>
    <row r="179" spans="1:12" ht="29.45" hidden="1" customHeight="1" x14ac:dyDescent="0.25">
      <c r="A179" s="17">
        <v>49</v>
      </c>
      <c r="B179" s="19"/>
      <c r="C179" s="20">
        <v>0</v>
      </c>
      <c r="D179" s="20">
        <f t="shared" si="0"/>
        <v>0</v>
      </c>
      <c r="E179" s="55"/>
      <c r="F179" s="56" t="s">
        <v>13</v>
      </c>
      <c r="G179" s="19"/>
      <c r="H179" s="44"/>
      <c r="I179" s="40"/>
      <c r="J179" s="22"/>
      <c r="K179" s="52"/>
      <c r="L179" s="17"/>
    </row>
    <row r="180" spans="1:12" ht="29.45" hidden="1" customHeight="1" x14ac:dyDescent="0.25">
      <c r="A180" s="17">
        <v>50</v>
      </c>
      <c r="B180" s="19"/>
      <c r="C180" s="20">
        <v>0</v>
      </c>
      <c r="D180" s="20">
        <f t="shared" si="0"/>
        <v>0</v>
      </c>
      <c r="E180" s="55"/>
      <c r="F180" s="56" t="s">
        <v>13</v>
      </c>
      <c r="G180" s="19"/>
      <c r="H180" s="44"/>
      <c r="I180" s="40"/>
      <c r="J180" s="22"/>
      <c r="K180" s="52"/>
      <c r="L180" s="17"/>
    </row>
    <row r="181" spans="1:12" ht="29.45" hidden="1" customHeight="1" x14ac:dyDescent="0.25">
      <c r="A181" s="17">
        <v>51</v>
      </c>
      <c r="B181" s="19"/>
      <c r="C181" s="20">
        <v>0</v>
      </c>
      <c r="D181" s="20">
        <f t="shared" si="0"/>
        <v>0</v>
      </c>
      <c r="E181" s="55"/>
      <c r="F181" s="56" t="s">
        <v>13</v>
      </c>
      <c r="G181" s="19"/>
      <c r="H181" s="44"/>
      <c r="I181" s="40"/>
      <c r="J181" s="22"/>
      <c r="K181" s="52"/>
      <c r="L181" s="17"/>
    </row>
    <row r="182" spans="1:12" ht="29.45" hidden="1" customHeight="1" x14ac:dyDescent="0.25">
      <c r="A182" s="17">
        <v>52</v>
      </c>
      <c r="B182" s="19"/>
      <c r="C182" s="20">
        <v>0</v>
      </c>
      <c r="D182" s="20">
        <f t="shared" si="0"/>
        <v>0</v>
      </c>
      <c r="E182" s="55"/>
      <c r="F182" s="56" t="s">
        <v>13</v>
      </c>
      <c r="G182" s="19"/>
      <c r="H182" s="44"/>
      <c r="I182" s="40"/>
      <c r="J182" s="22"/>
      <c r="K182" s="52"/>
      <c r="L182" s="17"/>
    </row>
    <row r="183" spans="1:12" ht="29.45" hidden="1" customHeight="1" x14ac:dyDescent="0.25">
      <c r="A183" s="17">
        <v>53</v>
      </c>
      <c r="B183" s="19"/>
      <c r="C183" s="20">
        <v>0</v>
      </c>
      <c r="D183" s="20">
        <f t="shared" si="0"/>
        <v>0</v>
      </c>
      <c r="E183" s="55"/>
      <c r="F183" s="56" t="s">
        <v>13</v>
      </c>
      <c r="G183" s="19"/>
      <c r="H183" s="44"/>
      <c r="I183" s="40"/>
      <c r="J183" s="22"/>
      <c r="K183" s="52"/>
      <c r="L183" s="17"/>
    </row>
    <row r="184" spans="1:12" ht="29.45" hidden="1" customHeight="1" x14ac:dyDescent="0.25">
      <c r="A184" s="17">
        <v>54</v>
      </c>
      <c r="B184" s="19"/>
      <c r="C184" s="20">
        <v>0</v>
      </c>
      <c r="D184" s="20">
        <f t="shared" si="0"/>
        <v>0</v>
      </c>
      <c r="E184" s="55"/>
      <c r="F184" s="56" t="s">
        <v>13</v>
      </c>
      <c r="G184" s="19"/>
      <c r="H184" s="44"/>
      <c r="I184" s="40"/>
      <c r="J184" s="22"/>
      <c r="K184" s="52"/>
      <c r="L184" s="17"/>
    </row>
    <row r="185" spans="1:12" ht="29.45" hidden="1" customHeight="1" x14ac:dyDescent="0.25">
      <c r="A185" s="17">
        <v>55</v>
      </c>
      <c r="B185" s="19"/>
      <c r="C185" s="20">
        <v>0</v>
      </c>
      <c r="D185" s="20">
        <f t="shared" si="0"/>
        <v>0</v>
      </c>
      <c r="E185" s="55"/>
      <c r="F185" s="56" t="s">
        <v>13</v>
      </c>
      <c r="G185" s="19"/>
      <c r="H185" s="44"/>
      <c r="I185" s="40"/>
      <c r="J185" s="22"/>
      <c r="K185" s="52"/>
      <c r="L185" s="17"/>
    </row>
    <row r="186" spans="1:12" ht="29.45" hidden="1" customHeight="1" x14ac:dyDescent="0.25">
      <c r="A186" s="17">
        <v>56</v>
      </c>
      <c r="B186" s="19"/>
      <c r="C186" s="20">
        <v>0</v>
      </c>
      <c r="D186" s="20">
        <f t="shared" si="0"/>
        <v>0</v>
      </c>
      <c r="E186" s="55"/>
      <c r="F186" s="56" t="s">
        <v>13</v>
      </c>
      <c r="G186" s="19"/>
      <c r="H186" s="44"/>
      <c r="I186" s="40"/>
      <c r="J186" s="22"/>
      <c r="K186" s="52"/>
      <c r="L186" s="17"/>
    </row>
    <row r="187" spans="1:12" ht="29.45" hidden="1" customHeight="1" x14ac:dyDescent="0.25">
      <c r="A187" s="17">
        <v>57</v>
      </c>
      <c r="B187" s="19"/>
      <c r="C187" s="20">
        <v>0</v>
      </c>
      <c r="D187" s="20">
        <f t="shared" si="0"/>
        <v>0</v>
      </c>
      <c r="E187" s="55"/>
      <c r="F187" s="56" t="s">
        <v>13</v>
      </c>
      <c r="G187" s="19"/>
      <c r="H187" s="44"/>
      <c r="I187" s="40"/>
      <c r="J187" s="22"/>
      <c r="K187" s="52"/>
      <c r="L187" s="17"/>
    </row>
    <row r="188" spans="1:12" ht="29.45" hidden="1" customHeight="1" x14ac:dyDescent="0.25">
      <c r="A188" s="17">
        <v>58</v>
      </c>
      <c r="B188" s="19"/>
      <c r="C188" s="20">
        <v>0</v>
      </c>
      <c r="D188" s="20">
        <f t="shared" si="0"/>
        <v>0</v>
      </c>
      <c r="E188" s="55"/>
      <c r="F188" s="56" t="s">
        <v>13</v>
      </c>
      <c r="G188" s="19"/>
      <c r="H188" s="44"/>
      <c r="I188" s="40"/>
      <c r="J188" s="22"/>
      <c r="K188" s="52"/>
      <c r="L188" s="17"/>
    </row>
    <row r="189" spans="1:12" ht="29.45" hidden="1" customHeight="1" x14ac:dyDescent="0.25">
      <c r="A189" s="17">
        <v>59</v>
      </c>
      <c r="B189" s="19"/>
      <c r="C189" s="20">
        <v>0</v>
      </c>
      <c r="D189" s="20">
        <f t="shared" si="0"/>
        <v>0</v>
      </c>
      <c r="E189" s="55"/>
      <c r="F189" s="56" t="s">
        <v>13</v>
      </c>
      <c r="G189" s="19"/>
      <c r="H189" s="44"/>
      <c r="I189" s="22"/>
      <c r="J189" s="22"/>
      <c r="K189" s="52"/>
      <c r="L189" s="17"/>
    </row>
    <row r="190" spans="1:12" ht="29.45" hidden="1" customHeight="1" x14ac:dyDescent="0.25">
      <c r="A190" s="17">
        <v>60</v>
      </c>
      <c r="B190" s="19"/>
      <c r="C190" s="20">
        <v>0</v>
      </c>
      <c r="D190" s="20">
        <f t="shared" si="0"/>
        <v>0</v>
      </c>
      <c r="E190" s="55"/>
      <c r="F190" s="56" t="s">
        <v>13</v>
      </c>
      <c r="G190" s="19"/>
      <c r="H190" s="44"/>
      <c r="I190" s="22"/>
      <c r="J190" s="22"/>
      <c r="K190" s="52"/>
      <c r="L190" s="17"/>
    </row>
    <row r="191" spans="1:12" ht="29.45" hidden="1" customHeight="1" x14ac:dyDescent="0.25">
      <c r="A191" s="17">
        <v>61</v>
      </c>
      <c r="B191" s="19"/>
      <c r="C191" s="20">
        <v>0</v>
      </c>
      <c r="D191" s="20">
        <f t="shared" si="0"/>
        <v>0</v>
      </c>
      <c r="E191" s="55"/>
      <c r="F191" s="56" t="s">
        <v>13</v>
      </c>
      <c r="G191" s="19"/>
      <c r="H191" s="44"/>
      <c r="I191" s="22"/>
      <c r="J191" s="22"/>
      <c r="K191" s="52"/>
      <c r="L191" s="17"/>
    </row>
    <row r="192" spans="1:12" ht="29.45" hidden="1" customHeight="1" x14ac:dyDescent="0.25">
      <c r="A192" s="17">
        <v>62</v>
      </c>
      <c r="B192" s="19"/>
      <c r="C192" s="20">
        <v>0</v>
      </c>
      <c r="D192" s="20">
        <f t="shared" si="0"/>
        <v>0</v>
      </c>
      <c r="E192" s="55"/>
      <c r="F192" s="56" t="s">
        <v>13</v>
      </c>
      <c r="G192" s="19"/>
      <c r="H192" s="44"/>
      <c r="I192" s="22"/>
      <c r="J192" s="22"/>
      <c r="K192" s="52"/>
      <c r="L192" s="17"/>
    </row>
    <row r="193" spans="1:12" ht="29.45" hidden="1" customHeight="1" x14ac:dyDescent="0.25">
      <c r="A193" s="17">
        <v>63</v>
      </c>
      <c r="B193" s="19"/>
      <c r="C193" s="20">
        <v>0</v>
      </c>
      <c r="D193" s="20">
        <f t="shared" si="0"/>
        <v>0</v>
      </c>
      <c r="E193" s="55"/>
      <c r="F193" s="56" t="s">
        <v>13</v>
      </c>
      <c r="G193" s="19"/>
      <c r="H193" s="44"/>
      <c r="I193" s="22"/>
      <c r="J193" s="22"/>
      <c r="K193" s="52"/>
      <c r="L193" s="17"/>
    </row>
    <row r="194" spans="1:12" ht="29.45" hidden="1" customHeight="1" x14ac:dyDescent="0.25">
      <c r="A194" s="17">
        <v>64</v>
      </c>
      <c r="B194" s="19"/>
      <c r="C194" s="20">
        <v>0</v>
      </c>
      <c r="D194" s="20">
        <f t="shared" si="0"/>
        <v>0</v>
      </c>
      <c r="E194" s="55"/>
      <c r="F194" s="56" t="s">
        <v>13</v>
      </c>
      <c r="G194" s="19"/>
      <c r="H194" s="44"/>
      <c r="I194" s="22"/>
      <c r="J194" s="22"/>
      <c r="K194" s="52"/>
      <c r="L194" s="17"/>
    </row>
    <row r="195" spans="1:12" ht="29.45" hidden="1" customHeight="1" x14ac:dyDescent="0.25">
      <c r="A195" s="17">
        <v>65</v>
      </c>
      <c r="B195" s="19"/>
      <c r="C195" s="20">
        <v>0</v>
      </c>
      <c r="D195" s="20">
        <f t="shared" si="0"/>
        <v>0</v>
      </c>
      <c r="E195" s="55"/>
      <c r="F195" s="56" t="s">
        <v>13</v>
      </c>
      <c r="G195" s="19"/>
      <c r="H195" s="44"/>
      <c r="I195" s="40"/>
      <c r="J195" s="22"/>
      <c r="K195" s="52"/>
      <c r="L195" s="17"/>
    </row>
    <row r="196" spans="1:12" ht="29.45" hidden="1" customHeight="1" x14ac:dyDescent="0.25">
      <c r="A196" s="17">
        <v>66</v>
      </c>
      <c r="B196" s="19"/>
      <c r="C196" s="20">
        <v>0</v>
      </c>
      <c r="D196" s="20">
        <f t="shared" si="0"/>
        <v>0</v>
      </c>
      <c r="E196" s="55"/>
      <c r="F196" s="56" t="s">
        <v>13</v>
      </c>
      <c r="G196" s="19"/>
      <c r="H196" s="44"/>
      <c r="I196" s="40"/>
      <c r="J196" s="22"/>
      <c r="K196" s="52"/>
      <c r="L196" s="17"/>
    </row>
    <row r="197" spans="1:12" ht="29.45" hidden="1" customHeight="1" x14ac:dyDescent="0.25">
      <c r="A197" s="17">
        <v>67</v>
      </c>
      <c r="B197" s="19"/>
      <c r="C197" s="20">
        <v>0</v>
      </c>
      <c r="D197" s="20">
        <f t="shared" si="0"/>
        <v>0</v>
      </c>
      <c r="E197" s="55"/>
      <c r="F197" s="56" t="s">
        <v>13</v>
      </c>
      <c r="G197" s="19"/>
      <c r="H197" s="44"/>
      <c r="I197" s="40"/>
      <c r="J197" s="22"/>
      <c r="K197" s="52"/>
      <c r="L197" s="17"/>
    </row>
    <row r="198" spans="1:12" ht="29.45" hidden="1" customHeight="1" x14ac:dyDescent="0.25">
      <c r="A198" s="17">
        <v>68</v>
      </c>
      <c r="B198" s="19"/>
      <c r="C198" s="20">
        <v>0</v>
      </c>
      <c r="D198" s="20">
        <f t="shared" si="0"/>
        <v>0</v>
      </c>
      <c r="E198" s="55"/>
      <c r="F198" s="56" t="s">
        <v>13</v>
      </c>
      <c r="G198" s="19"/>
      <c r="H198" s="44"/>
      <c r="I198" s="40"/>
      <c r="J198" s="22"/>
      <c r="K198" s="52"/>
      <c r="L198" s="17"/>
    </row>
    <row r="199" spans="1:12" ht="29.45" hidden="1" customHeight="1" x14ac:dyDescent="0.25">
      <c r="A199" s="17">
        <v>69</v>
      </c>
      <c r="B199" s="19"/>
      <c r="C199" s="20">
        <v>0</v>
      </c>
      <c r="D199" s="20">
        <f t="shared" si="0"/>
        <v>0</v>
      </c>
      <c r="E199" s="55"/>
      <c r="F199" s="56" t="s">
        <v>13</v>
      </c>
      <c r="G199" s="19"/>
      <c r="H199" s="44"/>
      <c r="I199" s="40"/>
      <c r="J199" s="22"/>
      <c r="K199" s="52"/>
      <c r="L199" s="17"/>
    </row>
    <row r="200" spans="1:12" ht="29.45" hidden="1" customHeight="1" x14ac:dyDescent="0.25">
      <c r="A200" s="17">
        <v>70</v>
      </c>
      <c r="B200" s="19"/>
      <c r="C200" s="20">
        <v>0</v>
      </c>
      <c r="D200" s="20">
        <f t="shared" si="0"/>
        <v>0</v>
      </c>
      <c r="E200" s="55"/>
      <c r="F200" s="56" t="s">
        <v>13</v>
      </c>
      <c r="G200" s="19"/>
      <c r="H200" s="44"/>
      <c r="I200" s="40"/>
      <c r="J200" s="22"/>
      <c r="K200" s="52"/>
      <c r="L200" s="17"/>
    </row>
    <row r="201" spans="1:12" ht="29.45" hidden="1" customHeight="1" x14ac:dyDescent="0.25">
      <c r="A201" s="17">
        <v>72</v>
      </c>
      <c r="B201" s="19"/>
      <c r="C201" s="20">
        <v>0</v>
      </c>
      <c r="D201" s="20">
        <f t="shared" si="0"/>
        <v>0</v>
      </c>
      <c r="E201" s="55"/>
      <c r="F201" s="56" t="s">
        <v>13</v>
      </c>
      <c r="G201" s="19"/>
      <c r="H201" s="44"/>
      <c r="I201" s="40"/>
      <c r="J201" s="22"/>
      <c r="K201" s="52"/>
      <c r="L201" s="17"/>
    </row>
    <row r="202" spans="1:12" ht="29.45" hidden="1" customHeight="1" x14ac:dyDescent="0.25">
      <c r="A202" s="17">
        <v>73</v>
      </c>
      <c r="B202" s="19"/>
      <c r="C202" s="20">
        <v>0</v>
      </c>
      <c r="D202" s="20">
        <f t="shared" si="0"/>
        <v>0</v>
      </c>
      <c r="E202" s="55"/>
      <c r="F202" s="56" t="s">
        <v>13</v>
      </c>
      <c r="G202" s="19"/>
      <c r="H202" s="44"/>
      <c r="I202" s="40"/>
      <c r="J202" s="22"/>
      <c r="K202" s="52"/>
      <c r="L202" s="17"/>
    </row>
    <row r="203" spans="1:12" ht="29.45" hidden="1" customHeight="1" x14ac:dyDescent="0.25">
      <c r="A203" s="17">
        <v>74</v>
      </c>
      <c r="B203" s="19"/>
      <c r="C203" s="20">
        <v>0</v>
      </c>
      <c r="D203" s="20">
        <f t="shared" si="0"/>
        <v>0</v>
      </c>
      <c r="E203" s="55"/>
      <c r="F203" s="56" t="s">
        <v>13</v>
      </c>
      <c r="G203" s="19"/>
      <c r="H203" s="44"/>
      <c r="I203" s="40"/>
      <c r="J203" s="22"/>
      <c r="K203" s="52"/>
      <c r="L203" s="17"/>
    </row>
    <row r="204" spans="1:12" ht="29.45" hidden="1" customHeight="1" x14ac:dyDescent="0.25">
      <c r="A204" s="17">
        <v>76</v>
      </c>
      <c r="B204" s="19"/>
      <c r="C204" s="20">
        <v>0</v>
      </c>
      <c r="D204" s="20">
        <f t="shared" si="0"/>
        <v>0</v>
      </c>
      <c r="E204" s="55"/>
      <c r="F204" s="56" t="s">
        <v>13</v>
      </c>
      <c r="G204" s="19"/>
      <c r="H204" s="44"/>
      <c r="I204" s="40"/>
      <c r="J204" s="22"/>
      <c r="K204" s="52"/>
      <c r="L204" s="17"/>
    </row>
    <row r="205" spans="1:12" ht="29.45" hidden="1" customHeight="1" x14ac:dyDescent="0.25">
      <c r="A205" s="17">
        <v>77</v>
      </c>
      <c r="B205" s="19"/>
      <c r="C205" s="20">
        <v>0</v>
      </c>
      <c r="D205" s="20">
        <f t="shared" si="0"/>
        <v>0</v>
      </c>
      <c r="E205" s="55"/>
      <c r="F205" s="56" t="s">
        <v>13</v>
      </c>
      <c r="G205" s="19"/>
      <c r="H205" s="44"/>
      <c r="I205" s="40"/>
      <c r="J205" s="22"/>
      <c r="K205" s="52"/>
      <c r="L205" s="17"/>
    </row>
    <row r="206" spans="1:12" ht="29.45" hidden="1" customHeight="1" x14ac:dyDescent="0.25">
      <c r="A206" s="17">
        <v>78</v>
      </c>
      <c r="B206" s="19"/>
      <c r="C206" s="20">
        <v>0</v>
      </c>
      <c r="D206" s="20">
        <f t="shared" si="0"/>
        <v>0</v>
      </c>
      <c r="E206" s="55"/>
      <c r="F206" s="56" t="s">
        <v>13</v>
      </c>
      <c r="G206" s="19"/>
      <c r="H206" s="44"/>
      <c r="I206" s="40"/>
      <c r="J206" s="22"/>
      <c r="K206" s="52"/>
      <c r="L206" s="17"/>
    </row>
    <row r="207" spans="1:12" ht="29.45" hidden="1" customHeight="1" x14ac:dyDescent="0.25">
      <c r="A207" s="17">
        <v>79</v>
      </c>
      <c r="B207" s="19"/>
      <c r="C207" s="20">
        <v>0</v>
      </c>
      <c r="D207" s="20">
        <f t="shared" si="0"/>
        <v>0</v>
      </c>
      <c r="E207" s="55"/>
      <c r="F207" s="56" t="s">
        <v>13</v>
      </c>
      <c r="G207" s="19"/>
      <c r="H207" s="44"/>
      <c r="I207" s="40"/>
      <c r="J207" s="22"/>
      <c r="K207" s="52"/>
      <c r="L207" s="17"/>
    </row>
    <row r="208" spans="1:12" ht="29.45" hidden="1" customHeight="1" x14ac:dyDescent="0.25">
      <c r="A208" s="17">
        <v>80</v>
      </c>
      <c r="B208" s="19"/>
      <c r="C208" s="20">
        <v>0</v>
      </c>
      <c r="D208" s="20">
        <f t="shared" si="0"/>
        <v>0</v>
      </c>
      <c r="E208" s="55"/>
      <c r="F208" s="56" t="s">
        <v>13</v>
      </c>
      <c r="G208" s="19"/>
      <c r="H208" s="44"/>
      <c r="I208" s="40"/>
      <c r="J208" s="22"/>
      <c r="K208" s="52"/>
      <c r="L208" s="17"/>
    </row>
    <row r="209" spans="1:12" ht="29.45" hidden="1" customHeight="1" x14ac:dyDescent="0.25">
      <c r="A209" s="17">
        <v>81</v>
      </c>
      <c r="B209" s="19"/>
      <c r="C209" s="20">
        <v>0</v>
      </c>
      <c r="D209" s="20">
        <f t="shared" si="0"/>
        <v>0</v>
      </c>
      <c r="E209" s="55"/>
      <c r="F209" s="56" t="s">
        <v>13</v>
      </c>
      <c r="G209" s="19"/>
      <c r="H209" s="44"/>
      <c r="I209" s="40"/>
      <c r="J209" s="22"/>
      <c r="K209" s="52"/>
      <c r="L209" s="17"/>
    </row>
    <row r="210" spans="1:12" ht="29.45" hidden="1" customHeight="1" x14ac:dyDescent="0.25">
      <c r="A210" s="17">
        <v>82</v>
      </c>
      <c r="B210" s="19"/>
      <c r="C210" s="20">
        <v>0</v>
      </c>
      <c r="D210" s="20">
        <f t="shared" si="0"/>
        <v>0</v>
      </c>
      <c r="E210" s="55"/>
      <c r="F210" s="56" t="s">
        <v>13</v>
      </c>
      <c r="G210" s="19"/>
      <c r="H210" s="44"/>
      <c r="I210" s="40"/>
      <c r="J210" s="22"/>
      <c r="K210" s="52"/>
      <c r="L210" s="17"/>
    </row>
    <row r="211" spans="1:12" ht="29.45" hidden="1" customHeight="1" x14ac:dyDescent="0.25">
      <c r="A211" s="17">
        <v>83</v>
      </c>
      <c r="B211" s="19"/>
      <c r="C211" s="20">
        <v>0</v>
      </c>
      <c r="D211" s="20">
        <f t="shared" si="0"/>
        <v>0</v>
      </c>
      <c r="E211" s="55"/>
      <c r="F211" s="56" t="s">
        <v>13</v>
      </c>
      <c r="G211" s="19"/>
      <c r="H211" s="44"/>
      <c r="I211" s="40"/>
      <c r="J211" s="22"/>
      <c r="K211" s="52"/>
      <c r="L211" s="17"/>
    </row>
    <row r="212" spans="1:12" ht="29.45" hidden="1" customHeight="1" x14ac:dyDescent="0.25">
      <c r="A212" s="17">
        <v>84</v>
      </c>
      <c r="B212" s="19"/>
      <c r="C212" s="20">
        <v>0</v>
      </c>
      <c r="D212" s="20">
        <f t="shared" si="0"/>
        <v>0</v>
      </c>
      <c r="E212" s="55"/>
      <c r="F212" s="56" t="s">
        <v>13</v>
      </c>
      <c r="G212" s="19"/>
      <c r="H212" s="44"/>
      <c r="I212" s="40"/>
      <c r="J212" s="22"/>
      <c r="K212" s="52"/>
      <c r="L212" s="17"/>
    </row>
    <row r="213" spans="1:12" ht="29.45" hidden="1" customHeight="1" x14ac:dyDescent="0.25">
      <c r="A213" s="17">
        <v>85</v>
      </c>
      <c r="B213" s="19"/>
      <c r="C213" s="20">
        <v>0</v>
      </c>
      <c r="D213" s="20">
        <f t="shared" si="0"/>
        <v>0</v>
      </c>
      <c r="E213" s="55"/>
      <c r="F213" s="56" t="s">
        <v>13</v>
      </c>
      <c r="G213" s="19"/>
      <c r="H213" s="44"/>
      <c r="I213" s="40"/>
      <c r="J213" s="22"/>
      <c r="K213" s="52"/>
      <c r="L213" s="17"/>
    </row>
    <row r="214" spans="1:12" ht="29.45" hidden="1" customHeight="1" x14ac:dyDescent="0.25">
      <c r="A214" s="17">
        <v>86</v>
      </c>
      <c r="B214" s="19"/>
      <c r="C214" s="20">
        <v>0</v>
      </c>
      <c r="D214" s="20">
        <f t="shared" si="0"/>
        <v>0</v>
      </c>
      <c r="E214" s="55"/>
      <c r="F214" s="56" t="s">
        <v>13</v>
      </c>
      <c r="G214" s="19"/>
      <c r="H214" s="44"/>
      <c r="I214" s="40"/>
      <c r="J214" s="22"/>
      <c r="K214" s="52"/>
      <c r="L214" s="17"/>
    </row>
    <row r="215" spans="1:12" ht="29.45" hidden="1" customHeight="1" x14ac:dyDescent="0.25">
      <c r="A215" s="17">
        <v>87</v>
      </c>
      <c r="B215" s="19"/>
      <c r="C215" s="20">
        <v>0</v>
      </c>
      <c r="D215" s="20">
        <f t="shared" si="0"/>
        <v>0</v>
      </c>
      <c r="E215" s="55"/>
      <c r="F215" s="56" t="s">
        <v>13</v>
      </c>
      <c r="G215" s="19"/>
      <c r="H215" s="44"/>
      <c r="I215" s="40"/>
      <c r="J215" s="22"/>
      <c r="K215" s="52"/>
      <c r="L215" s="17"/>
    </row>
    <row r="216" spans="1:12" ht="29.45" hidden="1" customHeight="1" x14ac:dyDescent="0.25">
      <c r="A216" s="17">
        <v>88</v>
      </c>
      <c r="B216" s="19"/>
      <c r="C216" s="20">
        <v>0</v>
      </c>
      <c r="D216" s="20">
        <f t="shared" si="0"/>
        <v>0</v>
      </c>
      <c r="E216" s="56"/>
      <c r="F216" s="56" t="s">
        <v>13</v>
      </c>
      <c r="G216" s="19"/>
      <c r="H216" s="44"/>
      <c r="I216" s="22"/>
      <c r="J216" s="22"/>
      <c r="K216" s="52"/>
      <c r="L216" s="17"/>
    </row>
    <row r="217" spans="1:12" ht="29.45" hidden="1" customHeight="1" x14ac:dyDescent="0.25">
      <c r="A217" s="17">
        <v>89</v>
      </c>
      <c r="B217" s="19"/>
      <c r="C217" s="20">
        <v>0</v>
      </c>
      <c r="D217" s="20">
        <f t="shared" si="0"/>
        <v>0</v>
      </c>
      <c r="E217" s="56"/>
      <c r="F217" s="56" t="s">
        <v>13</v>
      </c>
      <c r="G217" s="19"/>
      <c r="H217" s="44"/>
      <c r="I217" s="22"/>
      <c r="J217" s="22"/>
      <c r="K217" s="52"/>
      <c r="L217" s="17"/>
    </row>
    <row r="218" spans="1:12" ht="29.45" hidden="1" customHeight="1" x14ac:dyDescent="0.25">
      <c r="A218" s="17">
        <v>90</v>
      </c>
      <c r="B218" s="19"/>
      <c r="C218" s="20">
        <v>0</v>
      </c>
      <c r="D218" s="20">
        <f t="shared" si="0"/>
        <v>0</v>
      </c>
      <c r="E218" s="56"/>
      <c r="F218" s="56" t="s">
        <v>13</v>
      </c>
      <c r="G218" s="19"/>
      <c r="H218" s="44"/>
      <c r="I218" s="22"/>
      <c r="J218" s="22"/>
      <c r="K218" s="52"/>
      <c r="L218" s="17"/>
    </row>
    <row r="219" spans="1:12" ht="29.45" hidden="1" customHeight="1" x14ac:dyDescent="0.25">
      <c r="A219" s="17">
        <v>91</v>
      </c>
      <c r="B219" s="19"/>
      <c r="C219" s="20">
        <v>0</v>
      </c>
      <c r="D219" s="20">
        <f t="shared" si="0"/>
        <v>0</v>
      </c>
      <c r="E219" s="56"/>
      <c r="F219" s="56" t="s">
        <v>13</v>
      </c>
      <c r="G219" s="19"/>
      <c r="H219" s="44"/>
      <c r="I219" s="22"/>
      <c r="J219" s="22"/>
      <c r="K219" s="52"/>
      <c r="L219" s="17"/>
    </row>
    <row r="220" spans="1:12" ht="29.45" hidden="1" customHeight="1" x14ac:dyDescent="0.25">
      <c r="A220" s="17">
        <v>92</v>
      </c>
      <c r="B220" s="19"/>
      <c r="C220" s="20">
        <v>0</v>
      </c>
      <c r="D220" s="20">
        <f t="shared" si="0"/>
        <v>0</v>
      </c>
      <c r="E220" s="56"/>
      <c r="F220" s="56" t="s">
        <v>13</v>
      </c>
      <c r="G220" s="19"/>
      <c r="H220" s="44"/>
      <c r="I220" s="22"/>
      <c r="J220" s="22"/>
      <c r="K220" s="52"/>
      <c r="L220" s="17"/>
    </row>
    <row r="221" spans="1:12" ht="29.45" hidden="1" customHeight="1" x14ac:dyDescent="0.25">
      <c r="A221" s="17">
        <v>78</v>
      </c>
      <c r="B221" s="19"/>
      <c r="C221" s="20">
        <v>0</v>
      </c>
      <c r="D221" s="20">
        <f t="shared" si="0"/>
        <v>0</v>
      </c>
      <c r="E221" s="56" t="s">
        <v>14</v>
      </c>
      <c r="F221" s="56" t="s">
        <v>13</v>
      </c>
      <c r="G221" s="19"/>
      <c r="H221" s="44"/>
      <c r="I221" s="46"/>
      <c r="J221" s="22"/>
      <c r="K221" s="52"/>
      <c r="L221" s="17"/>
    </row>
    <row r="222" spans="1:12" ht="29.45" hidden="1" customHeight="1" x14ac:dyDescent="0.25">
      <c r="A222" s="17">
        <v>79</v>
      </c>
      <c r="B222" s="19"/>
      <c r="C222" s="20">
        <v>0</v>
      </c>
      <c r="D222" s="20">
        <v>0</v>
      </c>
      <c r="E222" s="56" t="s">
        <v>14</v>
      </c>
      <c r="F222" s="56" t="s">
        <v>13</v>
      </c>
      <c r="G222" s="19"/>
      <c r="H222" s="44"/>
      <c r="I222" s="46"/>
      <c r="J222" s="22"/>
      <c r="K222" s="52"/>
      <c r="L222" s="17"/>
    </row>
    <row r="223" spans="1:12" ht="29.45" hidden="1" customHeight="1" x14ac:dyDescent="0.25">
      <c r="A223" s="17">
        <v>80</v>
      </c>
      <c r="B223" s="19"/>
      <c r="C223" s="20">
        <v>0</v>
      </c>
      <c r="D223" s="20">
        <f t="shared" si="0"/>
        <v>0</v>
      </c>
      <c r="E223" s="56" t="s">
        <v>14</v>
      </c>
      <c r="F223" s="56" t="s">
        <v>13</v>
      </c>
      <c r="G223" s="19"/>
      <c r="H223" s="44"/>
      <c r="I223" s="42"/>
      <c r="J223" s="22"/>
      <c r="K223" s="52"/>
      <c r="L223" s="17"/>
    </row>
    <row r="224" spans="1:12" ht="29.45" hidden="1" customHeight="1" x14ac:dyDescent="0.25">
      <c r="A224" s="17">
        <v>81</v>
      </c>
      <c r="B224" s="19"/>
      <c r="C224" s="20">
        <v>0</v>
      </c>
      <c r="D224" s="20">
        <f t="shared" si="0"/>
        <v>0</v>
      </c>
      <c r="E224" s="55" t="s">
        <v>14</v>
      </c>
      <c r="F224" s="56" t="s">
        <v>13</v>
      </c>
      <c r="G224" s="19"/>
      <c r="H224" s="44"/>
      <c r="I224" s="22"/>
      <c r="J224" s="22"/>
      <c r="K224" s="52"/>
      <c r="L224" s="17"/>
    </row>
    <row r="225" spans="1:12" ht="29.45" hidden="1" customHeight="1" x14ac:dyDescent="0.25">
      <c r="A225" s="17">
        <v>82</v>
      </c>
      <c r="B225" s="19"/>
      <c r="C225" s="20">
        <v>0</v>
      </c>
      <c r="D225" s="20">
        <f t="shared" si="0"/>
        <v>0</v>
      </c>
      <c r="E225" s="55" t="s">
        <v>14</v>
      </c>
      <c r="F225" s="56" t="s">
        <v>13</v>
      </c>
      <c r="G225" s="19"/>
      <c r="H225" s="44"/>
      <c r="I225" s="22"/>
      <c r="J225" s="22"/>
      <c r="K225" s="52"/>
      <c r="L225" s="17"/>
    </row>
    <row r="226" spans="1:12" ht="29.45" hidden="1" customHeight="1" x14ac:dyDescent="0.25">
      <c r="A226" s="17">
        <v>83</v>
      </c>
      <c r="B226" s="19"/>
      <c r="C226" s="20">
        <v>0</v>
      </c>
      <c r="D226" s="20">
        <f t="shared" si="0"/>
        <v>0</v>
      </c>
      <c r="E226" s="55" t="s">
        <v>14</v>
      </c>
      <c r="F226" s="56" t="s">
        <v>13</v>
      </c>
      <c r="G226" s="19"/>
      <c r="H226" s="44"/>
      <c r="I226" s="22"/>
      <c r="J226" s="22"/>
      <c r="K226" s="52"/>
      <c r="L226" s="17"/>
    </row>
    <row r="227" spans="1:12" ht="29.45" hidden="1" customHeight="1" x14ac:dyDescent="0.25">
      <c r="A227" s="17">
        <v>84</v>
      </c>
      <c r="B227" s="19"/>
      <c r="C227" s="20">
        <v>0</v>
      </c>
      <c r="D227" s="20">
        <f t="shared" si="0"/>
        <v>0</v>
      </c>
      <c r="E227" s="57" t="s">
        <v>14</v>
      </c>
      <c r="F227" s="56" t="s">
        <v>13</v>
      </c>
      <c r="G227" s="19"/>
      <c r="H227" s="44"/>
      <c r="I227" s="22"/>
      <c r="J227" s="22"/>
      <c r="K227" s="52"/>
      <c r="L227" s="17"/>
    </row>
    <row r="228" spans="1:12" ht="29.45" hidden="1" customHeight="1" x14ac:dyDescent="0.25">
      <c r="A228" s="17">
        <v>85</v>
      </c>
      <c r="B228" s="19"/>
      <c r="C228" s="20">
        <v>0</v>
      </c>
      <c r="D228" s="20">
        <f t="shared" si="0"/>
        <v>0</v>
      </c>
      <c r="E228" s="56" t="s">
        <v>12</v>
      </c>
      <c r="F228" s="56" t="s">
        <v>13</v>
      </c>
      <c r="G228" s="19"/>
      <c r="H228" s="44"/>
      <c r="I228" s="22"/>
      <c r="J228" s="22"/>
      <c r="K228" s="52"/>
      <c r="L228" s="17"/>
    </row>
    <row r="229" spans="1:12" ht="29.45" hidden="1" customHeight="1" x14ac:dyDescent="0.25">
      <c r="A229" s="17">
        <v>86</v>
      </c>
      <c r="B229" s="19"/>
      <c r="C229" s="20">
        <v>0</v>
      </c>
      <c r="D229" s="20">
        <f t="shared" si="0"/>
        <v>0</v>
      </c>
      <c r="E229" s="56" t="s">
        <v>12</v>
      </c>
      <c r="F229" s="56" t="s">
        <v>13</v>
      </c>
      <c r="G229" s="19"/>
      <c r="H229" s="44"/>
      <c r="I229" s="22"/>
      <c r="J229" s="22"/>
      <c r="K229" s="52"/>
      <c r="L229" s="17"/>
    </row>
    <row r="230" spans="1:12" ht="29.45" hidden="1" customHeight="1" x14ac:dyDescent="0.25">
      <c r="A230" s="17">
        <v>87</v>
      </c>
      <c r="B230" s="19"/>
      <c r="C230" s="20">
        <v>0</v>
      </c>
      <c r="D230" s="20">
        <f t="shared" si="0"/>
        <v>0</v>
      </c>
      <c r="E230" s="56" t="s">
        <v>14</v>
      </c>
      <c r="F230" s="56" t="s">
        <v>13</v>
      </c>
      <c r="G230" s="19"/>
      <c r="H230" s="44"/>
      <c r="I230" s="22"/>
      <c r="J230" s="22"/>
      <c r="K230" s="52"/>
      <c r="L230" s="17"/>
    </row>
    <row r="231" spans="1:12" ht="29.45" hidden="1" customHeight="1" x14ac:dyDescent="0.25">
      <c r="A231" s="17">
        <v>88</v>
      </c>
      <c r="B231" s="19"/>
      <c r="C231" s="20">
        <v>0</v>
      </c>
      <c r="D231" s="20">
        <f t="shared" si="0"/>
        <v>0</v>
      </c>
      <c r="E231" s="56" t="s">
        <v>14</v>
      </c>
      <c r="F231" s="56" t="s">
        <v>13</v>
      </c>
      <c r="G231" s="19"/>
      <c r="H231" s="44"/>
      <c r="I231" s="22"/>
      <c r="J231" s="22"/>
      <c r="K231" s="52"/>
      <c r="L231" s="17"/>
    </row>
    <row r="232" spans="1:12" ht="29.45" hidden="1" customHeight="1" x14ac:dyDescent="0.25">
      <c r="A232" s="17">
        <v>89</v>
      </c>
      <c r="B232" s="19"/>
      <c r="C232" s="20">
        <v>0</v>
      </c>
      <c r="D232" s="20">
        <f t="shared" si="0"/>
        <v>0</v>
      </c>
      <c r="E232" s="56" t="s">
        <v>12</v>
      </c>
      <c r="F232" s="56" t="s">
        <v>13</v>
      </c>
      <c r="G232" s="19"/>
      <c r="H232" s="44"/>
      <c r="I232" s="22"/>
      <c r="J232" s="22"/>
      <c r="K232" s="52"/>
      <c r="L232" s="17"/>
    </row>
    <row r="233" spans="1:12" ht="29.45" hidden="1" customHeight="1" x14ac:dyDescent="0.25">
      <c r="A233" s="17">
        <v>90</v>
      </c>
      <c r="B233" s="19"/>
      <c r="C233" s="20">
        <v>0</v>
      </c>
      <c r="D233" s="20">
        <f t="shared" si="0"/>
        <v>0</v>
      </c>
      <c r="E233" s="56" t="s">
        <v>12</v>
      </c>
      <c r="F233" s="56" t="s">
        <v>13</v>
      </c>
      <c r="G233" s="19"/>
      <c r="H233" s="44"/>
      <c r="I233" s="22"/>
      <c r="J233" s="22"/>
      <c r="K233" s="52"/>
      <c r="L233" s="17"/>
    </row>
    <row r="234" spans="1:12" ht="29.45" hidden="1" customHeight="1" x14ac:dyDescent="0.25">
      <c r="A234" s="17">
        <v>91</v>
      </c>
      <c r="B234" s="19"/>
      <c r="C234" s="20">
        <v>0</v>
      </c>
      <c r="D234" s="20">
        <f t="shared" si="0"/>
        <v>0</v>
      </c>
      <c r="E234" s="56" t="s">
        <v>12</v>
      </c>
      <c r="F234" s="56" t="s">
        <v>13</v>
      </c>
      <c r="G234" s="19"/>
      <c r="H234" s="44"/>
      <c r="I234" s="22"/>
      <c r="J234" s="22"/>
      <c r="K234" s="52"/>
      <c r="L234" s="17"/>
    </row>
    <row r="235" spans="1:12" ht="29.45" hidden="1" customHeight="1" x14ac:dyDescent="0.25">
      <c r="A235" s="17">
        <v>92</v>
      </c>
      <c r="B235" s="19"/>
      <c r="C235" s="20">
        <v>0</v>
      </c>
      <c r="D235" s="20">
        <f t="shared" si="0"/>
        <v>0</v>
      </c>
      <c r="E235" s="56" t="s">
        <v>12</v>
      </c>
      <c r="F235" s="56" t="s">
        <v>13</v>
      </c>
      <c r="G235" s="19"/>
      <c r="H235" s="44"/>
      <c r="I235" s="22"/>
      <c r="J235" s="22"/>
      <c r="K235" s="52"/>
      <c r="L235" s="17"/>
    </row>
    <row r="236" spans="1:12" ht="29.45" hidden="1" customHeight="1" x14ac:dyDescent="0.25">
      <c r="A236" s="17">
        <v>93</v>
      </c>
      <c r="B236" s="19"/>
      <c r="C236" s="20">
        <v>0</v>
      </c>
      <c r="D236" s="20">
        <f t="shared" si="0"/>
        <v>0</v>
      </c>
      <c r="E236" s="56" t="s">
        <v>14</v>
      </c>
      <c r="F236" s="56" t="s">
        <v>13</v>
      </c>
      <c r="G236" s="19"/>
      <c r="H236" s="44"/>
      <c r="I236" s="22"/>
      <c r="J236" s="22"/>
      <c r="K236" s="52"/>
      <c r="L236" s="17"/>
    </row>
    <row r="237" spans="1:12" ht="29.45" hidden="1" customHeight="1" x14ac:dyDescent="0.25">
      <c r="A237" s="17">
        <v>94</v>
      </c>
      <c r="B237" s="19"/>
      <c r="C237" s="20">
        <v>0</v>
      </c>
      <c r="D237" s="20">
        <f t="shared" si="0"/>
        <v>0</v>
      </c>
      <c r="E237" s="56" t="s">
        <v>14</v>
      </c>
      <c r="F237" s="56" t="s">
        <v>13</v>
      </c>
      <c r="G237" s="19"/>
      <c r="H237" s="44"/>
      <c r="I237" s="22"/>
      <c r="J237" s="22"/>
      <c r="K237" s="52"/>
      <c r="L237" s="17"/>
    </row>
    <row r="238" spans="1:12" ht="29.45" hidden="1" customHeight="1" x14ac:dyDescent="0.25">
      <c r="A238" s="17">
        <v>95</v>
      </c>
      <c r="B238" s="19"/>
      <c r="C238" s="20">
        <v>0</v>
      </c>
      <c r="D238" s="20">
        <f t="shared" si="0"/>
        <v>0</v>
      </c>
      <c r="E238" s="56" t="s">
        <v>14</v>
      </c>
      <c r="F238" s="56" t="s">
        <v>13</v>
      </c>
      <c r="G238" s="19"/>
      <c r="H238" s="44"/>
      <c r="I238" s="22"/>
      <c r="J238" s="22"/>
      <c r="K238" s="52"/>
      <c r="L238" s="17"/>
    </row>
    <row r="239" spans="1:12" ht="29.45" hidden="1" customHeight="1" x14ac:dyDescent="0.25">
      <c r="A239" s="17">
        <v>96</v>
      </c>
      <c r="B239" s="19"/>
      <c r="C239" s="20">
        <v>0</v>
      </c>
      <c r="D239" s="20">
        <f t="shared" si="0"/>
        <v>0</v>
      </c>
      <c r="E239" s="56" t="s">
        <v>14</v>
      </c>
      <c r="F239" s="56" t="s">
        <v>13</v>
      </c>
      <c r="G239" s="19"/>
      <c r="H239" s="44"/>
      <c r="I239" s="22"/>
      <c r="J239" s="22"/>
      <c r="K239" s="52"/>
      <c r="L239" s="17"/>
    </row>
    <row r="240" spans="1:12" ht="29.45" hidden="1" customHeight="1" x14ac:dyDescent="0.25">
      <c r="A240" s="17">
        <v>97</v>
      </c>
      <c r="B240" s="19"/>
      <c r="C240" s="20">
        <v>0</v>
      </c>
      <c r="D240" s="20">
        <f t="shared" si="0"/>
        <v>0</v>
      </c>
      <c r="E240" s="56" t="s">
        <v>14</v>
      </c>
      <c r="F240" s="56" t="s">
        <v>13</v>
      </c>
      <c r="G240" s="19"/>
      <c r="H240" s="44"/>
      <c r="I240" s="22"/>
      <c r="J240" s="22"/>
      <c r="K240" s="52"/>
      <c r="L240" s="17"/>
    </row>
    <row r="241" spans="1:12" ht="29.45" hidden="1" customHeight="1" x14ac:dyDescent="0.25">
      <c r="A241" s="17">
        <v>98</v>
      </c>
      <c r="B241" s="19"/>
      <c r="C241" s="20">
        <v>0</v>
      </c>
      <c r="D241" s="20">
        <f t="shared" ref="D241:D257" si="1">SUM(C241)</f>
        <v>0</v>
      </c>
      <c r="E241" s="56" t="s">
        <v>14</v>
      </c>
      <c r="F241" s="56" t="s">
        <v>13</v>
      </c>
      <c r="G241" s="19"/>
      <c r="H241" s="44"/>
      <c r="I241" s="22"/>
      <c r="J241" s="22"/>
      <c r="K241" s="52"/>
      <c r="L241" s="17"/>
    </row>
    <row r="242" spans="1:12" ht="29.45" hidden="1" customHeight="1" x14ac:dyDescent="0.25">
      <c r="A242" s="17">
        <v>99</v>
      </c>
      <c r="B242" s="19"/>
      <c r="C242" s="20">
        <v>0</v>
      </c>
      <c r="D242" s="20">
        <f t="shared" si="1"/>
        <v>0</v>
      </c>
      <c r="E242" s="56" t="s">
        <v>14</v>
      </c>
      <c r="F242" s="56" t="s">
        <v>13</v>
      </c>
      <c r="G242" s="19"/>
      <c r="H242" s="44"/>
      <c r="I242" s="22"/>
      <c r="J242" s="22"/>
      <c r="K242" s="52"/>
      <c r="L242" s="17"/>
    </row>
    <row r="243" spans="1:12" ht="29.45" hidden="1" customHeight="1" x14ac:dyDescent="0.25">
      <c r="A243" s="17">
        <v>100</v>
      </c>
      <c r="B243" s="19"/>
      <c r="C243" s="20">
        <v>0</v>
      </c>
      <c r="D243" s="20">
        <f t="shared" si="1"/>
        <v>0</v>
      </c>
      <c r="E243" s="55" t="s">
        <v>14</v>
      </c>
      <c r="F243" s="56" t="s">
        <v>13</v>
      </c>
      <c r="G243" s="19"/>
      <c r="H243" s="44"/>
      <c r="I243" s="22"/>
      <c r="J243" s="22"/>
      <c r="K243" s="52"/>
      <c r="L243" s="17"/>
    </row>
    <row r="244" spans="1:12" ht="29.45" hidden="1" customHeight="1" x14ac:dyDescent="0.25">
      <c r="A244" s="17">
        <v>101</v>
      </c>
      <c r="B244" s="19"/>
      <c r="C244" s="20">
        <v>0</v>
      </c>
      <c r="D244" s="20">
        <f t="shared" si="1"/>
        <v>0</v>
      </c>
      <c r="E244" s="55"/>
      <c r="F244" s="56" t="s">
        <v>13</v>
      </c>
      <c r="G244" s="19"/>
      <c r="H244" s="44"/>
      <c r="I244" s="22"/>
      <c r="J244" s="22"/>
      <c r="K244" s="52"/>
      <c r="L244" s="17"/>
    </row>
    <row r="245" spans="1:12" ht="29.45" hidden="1" customHeight="1" x14ac:dyDescent="0.25">
      <c r="A245" s="17">
        <v>102</v>
      </c>
      <c r="B245" s="19"/>
      <c r="C245" s="20">
        <v>0</v>
      </c>
      <c r="D245" s="20">
        <f t="shared" si="1"/>
        <v>0</v>
      </c>
      <c r="E245" s="55"/>
      <c r="F245" s="56" t="s">
        <v>13</v>
      </c>
      <c r="G245" s="19"/>
      <c r="H245" s="44"/>
      <c r="I245" s="22"/>
      <c r="J245" s="22"/>
      <c r="K245" s="52"/>
      <c r="L245" s="17"/>
    </row>
    <row r="246" spans="1:12" ht="29.45" hidden="1" customHeight="1" x14ac:dyDescent="0.25">
      <c r="A246" s="17">
        <v>103</v>
      </c>
      <c r="B246" s="19"/>
      <c r="C246" s="20">
        <v>0</v>
      </c>
      <c r="D246" s="20">
        <f t="shared" si="1"/>
        <v>0</v>
      </c>
      <c r="E246" s="55"/>
      <c r="F246" s="56" t="s">
        <v>13</v>
      </c>
      <c r="G246" s="19"/>
      <c r="H246" s="44"/>
      <c r="I246" s="22"/>
      <c r="J246" s="22"/>
      <c r="K246" s="52"/>
      <c r="L246" s="17"/>
    </row>
    <row r="247" spans="1:12" ht="29.45" hidden="1" customHeight="1" x14ac:dyDescent="0.25">
      <c r="A247" s="17">
        <v>104</v>
      </c>
      <c r="B247" s="19"/>
      <c r="C247" s="20">
        <v>0</v>
      </c>
      <c r="D247" s="20">
        <f t="shared" si="1"/>
        <v>0</v>
      </c>
      <c r="E247" s="55"/>
      <c r="F247" s="56" t="s">
        <v>13</v>
      </c>
      <c r="G247" s="19"/>
      <c r="H247" s="44"/>
      <c r="I247" s="22"/>
      <c r="J247" s="22"/>
      <c r="K247" s="52"/>
      <c r="L247" s="17"/>
    </row>
    <row r="248" spans="1:12" ht="29.45" hidden="1" customHeight="1" x14ac:dyDescent="0.25">
      <c r="A248" s="17">
        <v>105</v>
      </c>
      <c r="B248" s="47"/>
      <c r="C248" s="20">
        <v>0</v>
      </c>
      <c r="D248" s="20">
        <f t="shared" si="1"/>
        <v>0</v>
      </c>
      <c r="E248" s="55"/>
      <c r="F248" s="56" t="s">
        <v>13</v>
      </c>
      <c r="G248" s="19"/>
      <c r="H248" s="44"/>
      <c r="I248" s="22"/>
      <c r="J248" s="22"/>
      <c r="K248" s="52"/>
      <c r="L248" s="17"/>
    </row>
    <row r="249" spans="1:12" ht="29.45" hidden="1" customHeight="1" x14ac:dyDescent="0.25">
      <c r="A249" s="17">
        <v>106</v>
      </c>
      <c r="B249" s="47"/>
      <c r="C249" s="20">
        <v>0</v>
      </c>
      <c r="D249" s="20">
        <f t="shared" si="1"/>
        <v>0</v>
      </c>
      <c r="E249" s="55"/>
      <c r="F249" s="56" t="s">
        <v>13</v>
      </c>
      <c r="G249" s="19"/>
      <c r="H249" s="44"/>
      <c r="I249" s="22"/>
      <c r="J249" s="22"/>
      <c r="K249" s="52"/>
      <c r="L249" s="17"/>
    </row>
    <row r="250" spans="1:12" ht="29.45" hidden="1" customHeight="1" x14ac:dyDescent="0.25">
      <c r="A250" s="17">
        <v>107</v>
      </c>
      <c r="B250" s="47"/>
      <c r="C250" s="20">
        <v>0</v>
      </c>
      <c r="D250" s="20">
        <f t="shared" si="1"/>
        <v>0</v>
      </c>
      <c r="E250" s="55"/>
      <c r="F250" s="56" t="s">
        <v>13</v>
      </c>
      <c r="G250" s="19"/>
      <c r="H250" s="44"/>
      <c r="I250" s="22"/>
      <c r="J250" s="22"/>
      <c r="K250" s="52"/>
      <c r="L250" s="17"/>
    </row>
    <row r="251" spans="1:12" ht="29.45" hidden="1" customHeight="1" x14ac:dyDescent="0.25">
      <c r="A251" s="17">
        <v>108</v>
      </c>
      <c r="B251" s="47"/>
      <c r="C251" s="20">
        <v>0</v>
      </c>
      <c r="D251" s="20">
        <f t="shared" si="1"/>
        <v>0</v>
      </c>
      <c r="E251" s="55"/>
      <c r="F251" s="56" t="s">
        <v>13</v>
      </c>
      <c r="G251" s="19"/>
      <c r="H251" s="44"/>
      <c r="I251" s="22"/>
      <c r="J251" s="22"/>
      <c r="K251" s="52"/>
      <c r="L251" s="17"/>
    </row>
    <row r="252" spans="1:12" ht="29.45" hidden="1" customHeight="1" x14ac:dyDescent="0.25">
      <c r="A252" s="17">
        <v>109</v>
      </c>
      <c r="B252" s="47"/>
      <c r="C252" s="20">
        <v>0</v>
      </c>
      <c r="D252" s="20">
        <f t="shared" si="1"/>
        <v>0</v>
      </c>
      <c r="E252" s="55"/>
      <c r="F252" s="56" t="s">
        <v>13</v>
      </c>
      <c r="G252" s="19"/>
      <c r="H252" s="44"/>
      <c r="I252" s="22"/>
      <c r="J252" s="22"/>
      <c r="K252" s="52"/>
      <c r="L252" s="17"/>
    </row>
    <row r="253" spans="1:12" ht="29.45" hidden="1" customHeight="1" x14ac:dyDescent="0.25">
      <c r="A253" s="17">
        <v>110</v>
      </c>
      <c r="B253" s="47"/>
      <c r="C253" s="20">
        <v>0</v>
      </c>
      <c r="D253" s="20">
        <f t="shared" si="1"/>
        <v>0</v>
      </c>
      <c r="E253" s="55"/>
      <c r="F253" s="56" t="s">
        <v>13</v>
      </c>
      <c r="G253" s="19"/>
      <c r="H253" s="44"/>
      <c r="I253" s="22"/>
      <c r="J253" s="22"/>
      <c r="K253" s="52"/>
      <c r="L253" s="17"/>
    </row>
    <row r="254" spans="1:12" ht="29.45" hidden="1" customHeight="1" x14ac:dyDescent="0.25">
      <c r="A254" s="17">
        <v>111</v>
      </c>
      <c r="B254" s="47"/>
      <c r="C254" s="20">
        <v>0</v>
      </c>
      <c r="D254" s="20">
        <f t="shared" si="1"/>
        <v>0</v>
      </c>
      <c r="E254" s="55"/>
      <c r="F254" s="56" t="s">
        <v>13</v>
      </c>
      <c r="G254" s="19"/>
      <c r="H254" s="44"/>
      <c r="I254" s="22"/>
      <c r="J254" s="22"/>
      <c r="K254" s="52"/>
      <c r="L254" s="17"/>
    </row>
    <row r="255" spans="1:12" ht="29.45" hidden="1" customHeight="1" x14ac:dyDescent="0.25">
      <c r="A255" s="17">
        <v>112</v>
      </c>
      <c r="B255" s="47"/>
      <c r="C255" s="20">
        <v>0</v>
      </c>
      <c r="D255" s="20">
        <f t="shared" si="1"/>
        <v>0</v>
      </c>
      <c r="E255" s="55"/>
      <c r="F255" s="56" t="s">
        <v>13</v>
      </c>
      <c r="G255" s="19"/>
      <c r="H255" s="44"/>
      <c r="I255" s="22"/>
      <c r="J255" s="22"/>
      <c r="K255" s="52"/>
      <c r="L255" s="17"/>
    </row>
    <row r="256" spans="1:12" ht="29.45" hidden="1" customHeight="1" x14ac:dyDescent="0.25">
      <c r="A256" s="17">
        <v>113</v>
      </c>
      <c r="B256" s="47"/>
      <c r="C256" s="20">
        <v>0</v>
      </c>
      <c r="D256" s="20">
        <f t="shared" si="1"/>
        <v>0</v>
      </c>
      <c r="E256" s="55"/>
      <c r="F256" s="56" t="s">
        <v>13</v>
      </c>
      <c r="G256" s="19"/>
      <c r="H256" s="44"/>
      <c r="I256" s="22"/>
      <c r="J256" s="22"/>
      <c r="K256" s="52"/>
      <c r="L256" s="17"/>
    </row>
    <row r="257" spans="1:12" ht="29.45" hidden="1" customHeight="1" x14ac:dyDescent="0.25">
      <c r="A257" s="17">
        <v>114</v>
      </c>
      <c r="B257" s="47"/>
      <c r="C257" s="20">
        <v>0</v>
      </c>
      <c r="D257" s="20">
        <f t="shared" si="1"/>
        <v>0</v>
      </c>
      <c r="E257" s="55"/>
      <c r="F257" s="56" t="s">
        <v>13</v>
      </c>
      <c r="G257" s="19"/>
      <c r="H257" s="44"/>
      <c r="I257" s="22"/>
      <c r="J257" s="22"/>
      <c r="K257" s="52"/>
      <c r="L257" s="17"/>
    </row>
    <row r="258" spans="1:12" ht="15.75" hidden="1" customHeight="1" x14ac:dyDescent="0.25">
      <c r="A258" s="3"/>
      <c r="B258" s="26" t="s">
        <v>15</v>
      </c>
      <c r="C258" s="27">
        <f>SUM(C177:C247)</f>
        <v>0</v>
      </c>
      <c r="D258" s="27">
        <f>SUM(D177:D244)</f>
        <v>0</v>
      </c>
      <c r="E258" s="59"/>
      <c r="F258" s="28"/>
    </row>
    <row r="259" spans="1:12" ht="15.75" hidden="1" customHeight="1" x14ac:dyDescent="0.25">
      <c r="A259" s="3"/>
      <c r="B259" s="29" t="s">
        <v>21</v>
      </c>
      <c r="C259" s="30">
        <f>C162</f>
        <v>71230.619999999981</v>
      </c>
      <c r="D259" s="30">
        <f>D162</f>
        <v>71230.619999999981</v>
      </c>
      <c r="E259" s="59"/>
      <c r="F259" s="28"/>
    </row>
    <row r="260" spans="1:12" ht="15.75" hidden="1" customHeight="1" x14ac:dyDescent="0.25">
      <c r="A260" s="3"/>
      <c r="B260" s="29"/>
      <c r="C260" s="30">
        <f>SUM(C259,C258)</f>
        <v>71230.619999999981</v>
      </c>
      <c r="D260" s="30">
        <f>SUM(D259,D258)</f>
        <v>71230.619999999981</v>
      </c>
      <c r="E260" s="28"/>
      <c r="F260" s="28"/>
      <c r="H260" s="31"/>
    </row>
    <row r="261" spans="1:12" ht="15.75" hidden="1" customHeight="1" x14ac:dyDescent="0.25">
      <c r="A261" s="3"/>
      <c r="H261" s="32"/>
      <c r="I261" s="33"/>
      <c r="L261" s="34"/>
    </row>
    <row r="262" spans="1:12" ht="15.75" hidden="1" customHeight="1" x14ac:dyDescent="0.25">
      <c r="A262" s="3"/>
      <c r="H262" s="32"/>
    </row>
    <row r="263" spans="1:12" ht="15.75" hidden="1" customHeight="1" x14ac:dyDescent="0.25">
      <c r="A263" s="31" t="str">
        <f>$A$33</f>
        <v xml:space="preserve">Approvati fis-Seduta Nru: </v>
      </c>
      <c r="H263" s="3">
        <f>H125</f>
        <v>0</v>
      </c>
    </row>
    <row r="264" spans="1:12" ht="15.75" hidden="1" customHeight="1" x14ac:dyDescent="0.25">
      <c r="A264" s="3"/>
    </row>
    <row r="265" spans="1:12" ht="15.75" hidden="1" customHeight="1" x14ac:dyDescent="0.25">
      <c r="A265" s="31" t="str">
        <f>$A$35</f>
        <v>D - Direct Order, DA - Direct Order Approvat, T - Tender, K - Kwotazzjonijiet</v>
      </c>
      <c r="L265" s="3"/>
    </row>
    <row r="266" spans="1:12" ht="15.75" hidden="1" customHeight="1" x14ac:dyDescent="0.25">
      <c r="A266" s="31" t="str">
        <f>A128</f>
        <v>PP - Part Payment, PF - Paid in Full.</v>
      </c>
      <c r="H266" s="31"/>
    </row>
    <row r="267" spans="1:12" ht="15.75" hidden="1" customHeight="1" x14ac:dyDescent="0.25">
      <c r="A267" s="3"/>
      <c r="H267" s="32"/>
      <c r="I267" s="33"/>
      <c r="L267" s="34"/>
    </row>
    <row r="268" spans="1:12" ht="15.75" hidden="1" customHeight="1" x14ac:dyDescent="0.25">
      <c r="A268" s="3"/>
    </row>
    <row r="269" spans="1:12" ht="15.75" hidden="1" customHeight="1" x14ac:dyDescent="0.25">
      <c r="A269" s="3"/>
      <c r="H269" s="3" t="str">
        <f>H131</f>
        <v>Proponent</v>
      </c>
    </row>
    <row r="270" spans="1:12" ht="15.75" hidden="1" customHeight="1" x14ac:dyDescent="0.25"/>
    <row r="271" spans="1:12" ht="15.75" hidden="1" customHeight="1" x14ac:dyDescent="0.25"/>
    <row r="272" spans="1:12" ht="15.75" hidden="1" customHeight="1" x14ac:dyDescent="0.25"/>
    <row r="273" ht="15.75" hidden="1" customHeight="1" x14ac:dyDescent="0.25"/>
    <row r="274" ht="15.75" hidden="1" customHeight="1" x14ac:dyDescent="0.25"/>
    <row r="275" ht="15.75" hidden="1" customHeight="1" x14ac:dyDescent="0.25"/>
    <row r="276" ht="15.75" hidden="1" customHeight="1" x14ac:dyDescent="0.25"/>
    <row r="277" ht="15.75" hidden="1" customHeight="1" x14ac:dyDescent="0.25"/>
    <row r="278" ht="15.75" hidden="1" customHeight="1" x14ac:dyDescent="0.25"/>
    <row r="279" ht="15.75" hidden="1" customHeight="1" x14ac:dyDescent="0.25"/>
    <row r="280" ht="15.75" hidden="1" customHeight="1" x14ac:dyDescent="0.25"/>
    <row r="281" ht="15.75" hidden="1" customHeight="1" x14ac:dyDescent="0.25"/>
    <row r="282" ht="15.75" hidden="1" customHeight="1" x14ac:dyDescent="0.25"/>
    <row r="283" ht="15.75" hidden="1" customHeight="1" x14ac:dyDescent="0.25"/>
    <row r="284" ht="15.75" hidden="1" customHeight="1" x14ac:dyDescent="0.25"/>
    <row r="285" ht="15.75" hidden="1" customHeight="1" x14ac:dyDescent="0.25"/>
    <row r="286" ht="15.75" hidden="1" customHeight="1" x14ac:dyDescent="0.25"/>
    <row r="287" ht="15.75" hidden="1" customHeight="1" x14ac:dyDescent="0.25"/>
    <row r="288" ht="15.75" hidden="1" customHeight="1" x14ac:dyDescent="0.25"/>
    <row r="289" ht="15.75" hidden="1" customHeight="1" x14ac:dyDescent="0.25"/>
    <row r="290" ht="15.75" hidden="1" customHeight="1" x14ac:dyDescent="0.25"/>
    <row r="291" ht="15.75" hidden="1" customHeight="1" x14ac:dyDescent="0.25"/>
    <row r="292" ht="15.75" hidden="1" customHeight="1" x14ac:dyDescent="0.25"/>
    <row r="293" ht="15.75" hidden="1" customHeight="1" x14ac:dyDescent="0.25"/>
    <row r="294" ht="15.75" hidden="1" customHeight="1" x14ac:dyDescent="0.25"/>
    <row r="295" ht="15.75" hidden="1" customHeight="1" x14ac:dyDescent="0.25"/>
    <row r="296" ht="15.75" hidden="1" customHeight="1" x14ac:dyDescent="0.25"/>
    <row r="297" ht="15.75" hidden="1" customHeight="1" x14ac:dyDescent="0.25"/>
    <row r="298" ht="15.75" hidden="1" customHeight="1" x14ac:dyDescent="0.25"/>
    <row r="299" ht="15.75" hidden="1" customHeight="1" x14ac:dyDescent="0.25"/>
    <row r="300" ht="15.75" hidden="1" customHeight="1" x14ac:dyDescent="0.25"/>
    <row r="301" ht="15.75" hidden="1" customHeight="1" x14ac:dyDescent="0.25"/>
    <row r="302" ht="15.75" hidden="1" customHeight="1" x14ac:dyDescent="0.25"/>
    <row r="303" ht="15.75" hidden="1" customHeight="1" x14ac:dyDescent="0.25"/>
    <row r="304" ht="15.75" hidden="1" customHeight="1" x14ac:dyDescent="0.25"/>
    <row r="305" ht="15.75" hidden="1" customHeight="1" x14ac:dyDescent="0.25"/>
    <row r="306" ht="15.75" hidden="1" customHeight="1" x14ac:dyDescent="0.25"/>
    <row r="307" ht="15.75" hidden="1" customHeight="1" x14ac:dyDescent="0.25"/>
    <row r="308" ht="15.75" hidden="1" customHeight="1" x14ac:dyDescent="0.25"/>
    <row r="309" ht="15.75" hidden="1" customHeight="1" x14ac:dyDescent="0.25"/>
    <row r="310" ht="15.75" hidden="1" customHeight="1" x14ac:dyDescent="0.25"/>
    <row r="311" ht="15.75" hidden="1" customHeight="1" x14ac:dyDescent="0.25"/>
    <row r="312" ht="15.75" hidden="1" customHeight="1" x14ac:dyDescent="0.25"/>
    <row r="313" ht="15.75" hidden="1" customHeight="1" x14ac:dyDescent="0.25"/>
    <row r="314" ht="15.75" hidden="1" customHeight="1" x14ac:dyDescent="0.25"/>
    <row r="315" ht="15.75" hidden="1" customHeight="1" x14ac:dyDescent="0.25"/>
    <row r="316" ht="15.75" hidden="1" customHeight="1" x14ac:dyDescent="0.25"/>
    <row r="317" ht="15.75" hidden="1" customHeight="1" x14ac:dyDescent="0.25"/>
    <row r="318" ht="15.75" hidden="1" customHeight="1" x14ac:dyDescent="0.25"/>
    <row r="319" ht="15.75" hidden="1" customHeight="1" x14ac:dyDescent="0.25"/>
    <row r="320" ht="15.75" hidden="1" customHeight="1" x14ac:dyDescent="0.25"/>
    <row r="321" ht="15.75" hidden="1" customHeight="1" x14ac:dyDescent="0.25"/>
    <row r="322" ht="15.75" hidden="1" customHeight="1" x14ac:dyDescent="0.25"/>
  </sheetData>
  <sortState xmlns:xlrd2="http://schemas.microsoft.com/office/spreadsheetml/2017/richdata2" ref="B14:C15">
    <sortCondition descending="1" ref="B15"/>
  </sortState>
  <mergeCells count="13">
    <mergeCell ref="A173:L173"/>
    <mergeCell ref="E176:F176"/>
    <mergeCell ref="A2:L2"/>
    <mergeCell ref="E5:F5"/>
    <mergeCell ref="A41:L41"/>
    <mergeCell ref="E44:F44"/>
    <mergeCell ref="A133:L133"/>
    <mergeCell ref="E136:F136"/>
    <mergeCell ref="G6:G9"/>
    <mergeCell ref="C6:C9"/>
    <mergeCell ref="D6:D9"/>
    <mergeCell ref="H6:H9"/>
    <mergeCell ref="I6:I9"/>
  </mergeCells>
  <phoneticPr fontId="4" type="noConversion"/>
  <pageMargins left="0.7" right="0.7" top="0.75" bottom="0.75" header="0.3" footer="0.3"/>
  <pageSetup scale="64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Attard Marion at Xaghra Local Council</dc:creator>
  <cp:lastModifiedBy>Grech Heidi Victoria at Xaghra Local Council</cp:lastModifiedBy>
  <cp:lastPrinted>2024-12-19T08:47:16Z</cp:lastPrinted>
  <dcterms:created xsi:type="dcterms:W3CDTF">2024-01-02T08:05:38Z</dcterms:created>
  <dcterms:modified xsi:type="dcterms:W3CDTF">2024-12-20T10:56:32Z</dcterms:modified>
</cp:coreProperties>
</file>